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9.254.20.233\d$\программы\Документооборот\Служба КиТТ\Михеев А.В\На сайт\"/>
    </mc:Choice>
  </mc:AlternateContent>
  <xr:revisionPtr revIDLastSave="0" documentId="8_{2A433634-A0AC-4DA2-8CF2-9D0E8391186F}" xr6:coauthVersionLast="47" xr6:coauthVersionMax="47" xr10:uidLastSave="{00000000-0000-0000-0000-000000000000}"/>
  <bookViews>
    <workbookView xWindow="28680" yWindow="-120" windowWidth="29040" windowHeight="15840" xr2:uid="{78B19C6F-EF94-499A-B9C1-49D58066FBD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F142" i="1"/>
  <c r="E142" i="1"/>
  <c r="H141" i="1"/>
  <c r="D141" i="1"/>
  <c r="H140" i="1"/>
  <c r="H142" i="1" s="1"/>
  <c r="D140" i="1"/>
  <c r="D142" i="1" s="1"/>
  <c r="F139" i="1"/>
  <c r="E139" i="1"/>
  <c r="H138" i="1"/>
  <c r="D138" i="1"/>
  <c r="H137" i="1"/>
  <c r="D137" i="1"/>
  <c r="H136" i="1"/>
  <c r="H139" i="1" s="1"/>
  <c r="D136" i="1"/>
  <c r="D139" i="1" s="1"/>
  <c r="H135" i="1"/>
  <c r="F135" i="1"/>
  <c r="E135" i="1"/>
  <c r="D134" i="1"/>
  <c r="D135" i="1" s="1"/>
  <c r="F133" i="1"/>
  <c r="E133" i="1"/>
  <c r="H132" i="1"/>
  <c r="D132" i="1"/>
  <c r="D133" i="1" s="1"/>
  <c r="H131" i="1"/>
  <c r="D131" i="1"/>
  <c r="H130" i="1"/>
  <c r="F130" i="1"/>
  <c r="E130" i="1"/>
  <c r="D129" i="1"/>
  <c r="D130" i="1" s="1"/>
  <c r="F128" i="1"/>
  <c r="E128" i="1"/>
  <c r="H126" i="1"/>
  <c r="H128" i="1" s="1"/>
  <c r="D126" i="1"/>
  <c r="D128" i="1" s="1"/>
  <c r="F124" i="1"/>
  <c r="E124" i="1"/>
  <c r="H123" i="1"/>
  <c r="D123" i="1"/>
  <c r="H122" i="1"/>
  <c r="H124" i="1" s="1"/>
  <c r="D122" i="1"/>
  <c r="D124" i="1" s="1"/>
  <c r="F121" i="1"/>
  <c r="E121" i="1"/>
  <c r="D120" i="1"/>
  <c r="H119" i="1"/>
  <c r="H121" i="1" s="1"/>
  <c r="D119" i="1"/>
  <c r="D121" i="1" s="1"/>
  <c r="G118" i="1"/>
  <c r="F118" i="1"/>
  <c r="E118" i="1"/>
  <c r="H117" i="1"/>
  <c r="D117" i="1"/>
  <c r="H116" i="1"/>
  <c r="D116" i="1"/>
  <c r="D118" i="1" s="1"/>
  <c r="F115" i="1"/>
  <c r="E115" i="1"/>
  <c r="H113" i="1"/>
  <c r="H115" i="1" s="1"/>
  <c r="D113" i="1"/>
  <c r="D115" i="1" s="1"/>
  <c r="F112" i="1"/>
  <c r="E112" i="1"/>
  <c r="H110" i="1"/>
  <c r="H112" i="1" s="1"/>
  <c r="D110" i="1"/>
  <c r="D112" i="1" s="1"/>
  <c r="F109" i="1"/>
  <c r="E109" i="1"/>
  <c r="H108" i="1"/>
  <c r="D108" i="1"/>
  <c r="D107" i="1"/>
  <c r="H106" i="1"/>
  <c r="H109" i="1" s="1"/>
  <c r="D106" i="1"/>
  <c r="F105" i="1"/>
  <c r="E105" i="1"/>
  <c r="H104" i="1"/>
  <c r="D104" i="1"/>
  <c r="H103" i="1"/>
  <c r="D103" i="1"/>
  <c r="H102" i="1"/>
  <c r="D102" i="1"/>
  <c r="H101" i="1"/>
  <c r="D101" i="1"/>
  <c r="F100" i="1"/>
  <c r="E100" i="1"/>
  <c r="H99" i="1"/>
  <c r="D99" i="1"/>
  <c r="H98" i="1"/>
  <c r="H100" i="1" s="1"/>
  <c r="D98" i="1"/>
  <c r="D100" i="1" s="1"/>
  <c r="F97" i="1"/>
  <c r="E97" i="1"/>
  <c r="H96" i="1"/>
  <c r="D96" i="1"/>
  <c r="H95" i="1"/>
  <c r="H97" i="1" s="1"/>
  <c r="D95" i="1"/>
  <c r="F94" i="1"/>
  <c r="E94" i="1"/>
  <c r="H93" i="1"/>
  <c r="D93" i="1"/>
  <c r="D92" i="1"/>
  <c r="H91" i="1"/>
  <c r="H94" i="1" s="1"/>
  <c r="D91" i="1"/>
  <c r="D90" i="1"/>
  <c r="H89" i="1"/>
  <c r="G89" i="1"/>
  <c r="F89" i="1"/>
  <c r="E89" i="1"/>
  <c r="D88" i="1"/>
  <c r="D87" i="1"/>
  <c r="D86" i="1"/>
  <c r="D89" i="1" s="1"/>
  <c r="F85" i="1"/>
  <c r="E85" i="1"/>
  <c r="H84" i="1"/>
  <c r="D84" i="1"/>
  <c r="H83" i="1"/>
  <c r="H85" i="1" s="1"/>
  <c r="D83" i="1"/>
  <c r="H82" i="1"/>
  <c r="F82" i="1"/>
  <c r="E82" i="1"/>
  <c r="D81" i="1"/>
  <c r="D82" i="1" s="1"/>
  <c r="F80" i="1"/>
  <c r="E80" i="1"/>
  <c r="H78" i="1"/>
  <c r="D78" i="1"/>
  <c r="D77" i="1"/>
  <c r="H76" i="1"/>
  <c r="H80" i="1" s="1"/>
  <c r="D76" i="1"/>
  <c r="F75" i="1"/>
  <c r="E75" i="1"/>
  <c r="H74" i="1"/>
  <c r="D74" i="1"/>
  <c r="H73" i="1"/>
  <c r="H75" i="1" s="1"/>
  <c r="D73" i="1"/>
  <c r="D75" i="1" s="1"/>
  <c r="F71" i="1"/>
  <c r="E71" i="1"/>
  <c r="H69" i="1"/>
  <c r="H71" i="1" s="1"/>
  <c r="D69" i="1"/>
  <c r="D71" i="1" s="1"/>
  <c r="D72" i="1" s="1"/>
  <c r="F68" i="1"/>
  <c r="E68" i="1"/>
  <c r="H67" i="1"/>
  <c r="H68" i="1" s="1"/>
  <c r="D67" i="1"/>
  <c r="D68" i="1" s="1"/>
  <c r="F66" i="1"/>
  <c r="E66" i="1"/>
  <c r="H65" i="1"/>
  <c r="D65" i="1"/>
  <c r="H64" i="1"/>
  <c r="D64" i="1"/>
  <c r="H63" i="1"/>
  <c r="D63" i="1"/>
  <c r="D66" i="1" s="1"/>
  <c r="F62" i="1"/>
  <c r="E62" i="1"/>
  <c r="H61" i="1"/>
  <c r="H62" i="1" s="1"/>
  <c r="D61" i="1"/>
  <c r="D62" i="1" s="1"/>
  <c r="F60" i="1"/>
  <c r="E60" i="1"/>
  <c r="D59" i="1"/>
  <c r="D58" i="1"/>
  <c r="D57" i="1"/>
  <c r="D56" i="1"/>
  <c r="H55" i="1"/>
  <c r="H60" i="1" s="1"/>
  <c r="D55" i="1"/>
  <c r="D54" i="1"/>
  <c r="F53" i="1"/>
  <c r="E53" i="1"/>
  <c r="D52" i="1"/>
  <c r="D51" i="1"/>
  <c r="D50" i="1"/>
  <c r="H49" i="1"/>
  <c r="H53" i="1" s="1"/>
  <c r="D49" i="1"/>
  <c r="F48" i="1"/>
  <c r="E48" i="1"/>
  <c r="H47" i="1"/>
  <c r="H48" i="1" s="1"/>
  <c r="D47" i="1"/>
  <c r="D48" i="1" s="1"/>
  <c r="F46" i="1"/>
  <c r="E46" i="1"/>
  <c r="H44" i="1"/>
  <c r="D44" i="1"/>
  <c r="H43" i="1"/>
  <c r="D43" i="1"/>
  <c r="H42" i="1"/>
  <c r="D42" i="1"/>
  <c r="H41" i="1"/>
  <c r="H46" i="1" s="1"/>
  <c r="D41" i="1"/>
  <c r="D46" i="1" s="1"/>
  <c r="F40" i="1"/>
  <c r="E40" i="1"/>
  <c r="H39" i="1"/>
  <c r="D39" i="1"/>
  <c r="H38" i="1"/>
  <c r="D38" i="1"/>
  <c r="H37" i="1"/>
  <c r="D37" i="1"/>
  <c r="F36" i="1"/>
  <c r="E36" i="1"/>
  <c r="H35" i="1"/>
  <c r="D35" i="1"/>
  <c r="H34" i="1"/>
  <c r="D34" i="1"/>
  <c r="D33" i="1"/>
  <c r="H32" i="1"/>
  <c r="D32" i="1"/>
  <c r="F31" i="1"/>
  <c r="E31" i="1"/>
  <c r="H30" i="1"/>
  <c r="D30" i="1"/>
  <c r="H29" i="1"/>
  <c r="H31" i="1" s="1"/>
  <c r="D29" i="1"/>
  <c r="D31" i="1" s="1"/>
  <c r="F28" i="1"/>
  <c r="E28" i="1"/>
  <c r="H27" i="1"/>
  <c r="H28" i="1" s="1"/>
  <c r="D27" i="1"/>
  <c r="D28" i="1" s="1"/>
  <c r="F26" i="1"/>
  <c r="E26" i="1"/>
  <c r="H25" i="1"/>
  <c r="D25" i="1"/>
  <c r="H24" i="1"/>
  <c r="H26" i="1" s="1"/>
  <c r="D24" i="1"/>
  <c r="D26" i="1" s="1"/>
  <c r="F23" i="1"/>
  <c r="E23" i="1"/>
  <c r="H22" i="1"/>
  <c r="D22" i="1"/>
  <c r="H21" i="1"/>
  <c r="D21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F13" i="1"/>
  <c r="E13" i="1"/>
  <c r="H11" i="1"/>
  <c r="D11" i="1"/>
  <c r="H10" i="1"/>
  <c r="D10" i="1"/>
  <c r="H9" i="1"/>
  <c r="D9" i="1"/>
  <c r="H8" i="1"/>
  <c r="D8" i="1"/>
  <c r="D13" i="1" s="1"/>
  <c r="H13" i="1" l="1"/>
  <c r="D109" i="1"/>
  <c r="D36" i="1"/>
  <c r="H118" i="1"/>
  <c r="H36" i="1"/>
  <c r="D80" i="1"/>
  <c r="D94" i="1"/>
  <c r="D60" i="1"/>
  <c r="D97" i="1"/>
  <c r="D85" i="1"/>
  <c r="H66" i="1"/>
  <c r="D105" i="1"/>
  <c r="D53" i="1"/>
  <c r="H105" i="1"/>
  <c r="H23" i="1"/>
  <c r="H40" i="1"/>
  <c r="D23" i="1"/>
  <c r="D40" i="1"/>
  <c r="H133" i="1"/>
</calcChain>
</file>

<file path=xl/sharedStrings.xml><?xml version="1.0" encoding="utf-8"?>
<sst xmlns="http://schemas.openxmlformats.org/spreadsheetml/2006/main" count="195" uniqueCount="147">
  <si>
    <t>ОГБПОУ СмолАПО</t>
  </si>
  <si>
    <t>Информация о численности обучающихся</t>
  </si>
  <si>
    <r>
      <t xml:space="preserve">по состоянию </t>
    </r>
    <r>
      <rPr>
        <b/>
        <i/>
        <u/>
        <sz val="18"/>
        <color rgb="FF3333FF"/>
        <rFont val="Times New Roman"/>
        <family val="1"/>
        <charset val="204"/>
      </rPr>
      <t>на 01 января 2024 года</t>
    </r>
  </si>
  <si>
    <t>Очное отделение</t>
  </si>
  <si>
    <t>Код и наименование специальности</t>
  </si>
  <si>
    <t>Курс</t>
  </si>
  <si>
    <t>Группа</t>
  </si>
  <si>
    <r>
      <t>Численность обучающихся (</t>
    </r>
    <r>
      <rPr>
        <b/>
        <u/>
        <sz val="12"/>
        <color theme="1"/>
        <rFont val="Times New Roman"/>
        <family val="1"/>
        <charset val="204"/>
      </rPr>
      <t>без учета обучающихся, находящихся в АО</t>
    </r>
    <r>
      <rPr>
        <b/>
        <sz val="12"/>
        <color theme="1"/>
        <rFont val="Times New Roman"/>
        <family val="1"/>
        <charset val="204"/>
      </rPr>
      <t>)</t>
    </r>
  </si>
  <si>
    <t>Численность обучающихся, находящихся в академическом отпуске (АО)</t>
  </si>
  <si>
    <t>Количество вакантных бюджетных  мест для приема (перевода)</t>
  </si>
  <si>
    <t>Всего</t>
  </si>
  <si>
    <t>в том числе</t>
  </si>
  <si>
    <t>за счет средств обласного бюджета</t>
  </si>
  <si>
    <t>по договорам об образовании</t>
  </si>
  <si>
    <t>09.02.06 Сетевое и системное администрирование</t>
  </si>
  <si>
    <t>311-сет (311-в/б)</t>
  </si>
  <si>
    <t>212-сет  (212-в/б)</t>
  </si>
  <si>
    <t>113-сет (113-в/б)</t>
  </si>
  <si>
    <r>
      <t xml:space="preserve">014-сет, </t>
    </r>
    <r>
      <rPr>
        <i/>
        <sz val="10"/>
        <color theme="1"/>
        <rFont val="Times New Roman"/>
        <family val="1"/>
        <charset val="204"/>
      </rPr>
      <t>в т.ч. вб в группе</t>
    </r>
  </si>
  <si>
    <t>1 АО (б)</t>
  </si>
  <si>
    <t>09.02.07 Информационные системы и программирование</t>
  </si>
  <si>
    <t>311-пр (311-в/б)</t>
  </si>
  <si>
    <t>321-пр</t>
  </si>
  <si>
    <t>212-пр (212-в/б)</t>
  </si>
  <si>
    <t>222-пр  (212-в/б)</t>
  </si>
  <si>
    <t>232-пр  (212-в/б)</t>
  </si>
  <si>
    <t>113-пр</t>
  </si>
  <si>
    <t>123-пр (внебюджет)</t>
  </si>
  <si>
    <t>014-пр</t>
  </si>
  <si>
    <r>
      <t xml:space="preserve">024-пр, </t>
    </r>
    <r>
      <rPr>
        <i/>
        <sz val="10"/>
        <color theme="1"/>
        <rFont val="Times New Roman"/>
        <family val="1"/>
        <charset val="204"/>
      </rPr>
      <t xml:space="preserve"> в т.ч. вб в группе</t>
    </r>
  </si>
  <si>
    <t>10.02.01 Организация и технология защиты информации</t>
  </si>
  <si>
    <t>213-б</t>
  </si>
  <si>
    <r>
      <t>114-б,</t>
    </r>
    <r>
      <rPr>
        <i/>
        <sz val="10"/>
        <color theme="1"/>
        <rFont val="Times New Roman"/>
        <family val="1"/>
        <charset val="204"/>
      </rPr>
      <t xml:space="preserve"> в т.ч. вб в группе</t>
    </r>
  </si>
  <si>
    <t xml:space="preserve">10.02.05 Обеспечение информационной безопасности автоматизированных систем </t>
  </si>
  <si>
    <t>312-б (312-в/б)</t>
  </si>
  <si>
    <t>12.02.01 Авиационные приборы и комплексы</t>
  </si>
  <si>
    <t>113-а</t>
  </si>
  <si>
    <t>014-а</t>
  </si>
  <si>
    <t>12.02.10 Монтаж, техническое обслуживание и ремонт биотехнических и медицинских аппаратов и систем</t>
  </si>
  <si>
    <t>311-мд (331-в/б)</t>
  </si>
  <si>
    <t>1 АО (б) - 1 курс</t>
  </si>
  <si>
    <t>212-мд</t>
  </si>
  <si>
    <r>
      <t xml:space="preserve">113-мд, </t>
    </r>
    <r>
      <rPr>
        <i/>
        <sz val="10"/>
        <color theme="1"/>
        <rFont val="Times New Roman"/>
        <family val="1"/>
        <charset val="204"/>
      </rPr>
      <t>в т.ч. вб в группе</t>
    </r>
  </si>
  <si>
    <t>014-мд</t>
  </si>
  <si>
    <t>13.02.01 Тепловые электрические станции</t>
  </si>
  <si>
    <t>212-тэ</t>
  </si>
  <si>
    <t>2 АО (б) - 1 курс</t>
  </si>
  <si>
    <t>113-тэ</t>
  </si>
  <si>
    <t>014-тэ</t>
  </si>
  <si>
    <t>15.02.15 Технология металлообрабатывающего производства</t>
  </si>
  <si>
    <t>212-т</t>
  </si>
  <si>
    <t>113-т</t>
  </si>
  <si>
    <t>014-т</t>
  </si>
  <si>
    <t>915-т</t>
  </si>
  <si>
    <t>15.02.16 Технология машиностроения</t>
  </si>
  <si>
    <r>
      <t>311-т</t>
    </r>
    <r>
      <rPr>
        <i/>
        <sz val="9"/>
        <color theme="1"/>
        <rFont val="Times New Roman"/>
        <family val="1"/>
        <charset val="204"/>
      </rPr>
      <t>, в т.ч. вб в группе</t>
    </r>
  </si>
  <si>
    <t>20.02.02 Защита в чрезвычайных ситуациях</t>
  </si>
  <si>
    <t>311-зчс (311-в/б)</t>
  </si>
  <si>
    <t>212-зчс (внебюджет)</t>
  </si>
  <si>
    <t xml:space="preserve"> 113-зчс  (внебюджет) (113-в/б)</t>
  </si>
  <si>
    <t xml:space="preserve"> </t>
  </si>
  <si>
    <t>014-зчс  (внебюджет)</t>
  </si>
  <si>
    <t>20.02.04 Пожарная безопасность</t>
  </si>
  <si>
    <t>311-пж (внебюджет)    (311-в/б, 331-в/б)</t>
  </si>
  <si>
    <t xml:space="preserve">212-пж </t>
  </si>
  <si>
    <t>222-пж (внебюджет)</t>
  </si>
  <si>
    <t xml:space="preserve"> 113-пж  (внебюджет), (113 в/б)</t>
  </si>
  <si>
    <t>014-пж (014-в/б)</t>
  </si>
  <si>
    <t>22.02.04 Металловедение и термическая обработка металлов</t>
  </si>
  <si>
    <t>311-мт (331-в/б)</t>
  </si>
  <si>
    <t>29.02.04 Конструирование, моделирование и технология швейных изделий</t>
  </si>
  <si>
    <t>212-км (212-в/б)</t>
  </si>
  <si>
    <t>113-км</t>
  </si>
  <si>
    <t>014-км</t>
  </si>
  <si>
    <t xml:space="preserve">22.02.10 Конструирование, моделирование и технология изготовления изделий легкой промышленности (по видам) </t>
  </si>
  <si>
    <t>311-км (331-в/б)</t>
  </si>
  <si>
    <t>35.02.12 Садово-парковое и ландшафтное строительство</t>
  </si>
  <si>
    <t>014-сп</t>
  </si>
  <si>
    <t>38.02.01 Экономика и бухгалтерский учет (по отраслям)</t>
  </si>
  <si>
    <t>113-э</t>
  </si>
  <si>
    <r>
      <t xml:space="preserve">014-э, </t>
    </r>
    <r>
      <rPr>
        <i/>
        <sz val="10"/>
        <color theme="1"/>
        <rFont val="Times New Roman"/>
        <family val="1"/>
        <charset val="204"/>
      </rPr>
      <t>в т.ч. вб в группе</t>
    </r>
  </si>
  <si>
    <t>38.02.03 Операционная деятельность в логистике</t>
  </si>
  <si>
    <t>311-л (311-в/б, 331-в/б)</t>
  </si>
  <si>
    <t>212-л (внебюджет)</t>
  </si>
  <si>
    <t>1 АО (в/б)</t>
  </si>
  <si>
    <t>113-л (113-в/б)</t>
  </si>
  <si>
    <t>38.02.06 Финансы</t>
  </si>
  <si>
    <t xml:space="preserve"> 311-ф (внебюджет)</t>
  </si>
  <si>
    <t>39.02.01 Социальная работа</t>
  </si>
  <si>
    <t>311-с (311-в/б)</t>
  </si>
  <si>
    <r>
      <t xml:space="preserve">113-с, </t>
    </r>
    <r>
      <rPr>
        <i/>
        <sz val="10"/>
        <color theme="1"/>
        <rFont val="Times New Roman"/>
        <family val="1"/>
        <charset val="204"/>
      </rPr>
      <t xml:space="preserve"> в т.ч. вб в группе</t>
    </r>
  </si>
  <si>
    <t>1 АО (б) - 2 курс</t>
  </si>
  <si>
    <t>40.02.01 Право и организация социального обеспечения</t>
  </si>
  <si>
    <t xml:space="preserve">212-ю (внебюджет) </t>
  </si>
  <si>
    <t xml:space="preserve"> 113-ю (внебюджет)</t>
  </si>
  <si>
    <t xml:space="preserve"> 014-ю (внебюджет)</t>
  </si>
  <si>
    <t>49.02.01 Физическая культура</t>
  </si>
  <si>
    <t xml:space="preserve"> 311-фк (внебюджет)</t>
  </si>
  <si>
    <t>212-фк (212-в/б)</t>
  </si>
  <si>
    <t xml:space="preserve"> 113-фк  (внебюджет)</t>
  </si>
  <si>
    <t xml:space="preserve">014-фк (014-в/б) </t>
  </si>
  <si>
    <t>54.02.03 Художественное оформление изделий текстильной и легкой промышленности</t>
  </si>
  <si>
    <t>311-хт</t>
  </si>
  <si>
    <t>113-хт</t>
  </si>
  <si>
    <t>11.01.01 Монтажник радиоэлектронной аппаратуры и приборов</t>
  </si>
  <si>
    <t>311-р (321-в/б)</t>
  </si>
  <si>
    <t>212-р</t>
  </si>
  <si>
    <t>15.01.05 Сварщик (ручной и частично механизированной сварки (наплавки))</t>
  </si>
  <si>
    <t>311-св (321-в/б)</t>
  </si>
  <si>
    <t>2 АО (б) - 1 курс; 1 АО в/б - 1 курс</t>
  </si>
  <si>
    <t>212-св (222-в/б)</t>
  </si>
  <si>
    <t>113-св</t>
  </si>
  <si>
    <t xml:space="preserve">123-св </t>
  </si>
  <si>
    <t>15.01.32 Оператор станков с программным управлением</t>
  </si>
  <si>
    <t>311-ос (321-в/б)</t>
  </si>
  <si>
    <r>
      <t xml:space="preserve">212-ос, </t>
    </r>
    <r>
      <rPr>
        <i/>
        <sz val="10"/>
        <color theme="1"/>
        <rFont val="Times New Roman"/>
        <family val="1"/>
        <charset val="204"/>
      </rPr>
      <t xml:space="preserve"> в т.ч. вб в группе</t>
    </r>
  </si>
  <si>
    <t>113-ос</t>
  </si>
  <si>
    <t>15.01.33 Токарь на станках с числовым программным управлением</t>
  </si>
  <si>
    <t>113-тч</t>
  </si>
  <si>
    <t>15.01.34 Фрезеровщик на станках с числовым программным управлением</t>
  </si>
  <si>
    <t>113-фч</t>
  </si>
  <si>
    <t>15.01.35 Мастер слесарных работ</t>
  </si>
  <si>
    <t>311-сл (321-в/б)</t>
  </si>
  <si>
    <r>
      <t xml:space="preserve">212-сл, </t>
    </r>
    <r>
      <rPr>
        <i/>
        <sz val="9"/>
        <color theme="1"/>
        <rFont val="Times New Roman"/>
        <family val="1"/>
        <charset val="204"/>
      </rPr>
      <t>в т.ч. вб в группе</t>
    </r>
  </si>
  <si>
    <t>29.01.07 Портной</t>
  </si>
  <si>
    <t>311-шв</t>
  </si>
  <si>
    <t>1 АО</t>
  </si>
  <si>
    <t>212-шв</t>
  </si>
  <si>
    <t>1 АО (б) - 3 курс</t>
  </si>
  <si>
    <t>43.01.02 Парикмахер</t>
  </si>
  <si>
    <t>212-п (222-в/б)</t>
  </si>
  <si>
    <t>813-пс</t>
  </si>
  <si>
    <t>Заочное отделение</t>
  </si>
  <si>
    <t>15.02.08  Технология машиностроения</t>
  </si>
  <si>
    <t>016-тз</t>
  </si>
  <si>
    <t>313-тз</t>
  </si>
  <si>
    <t>21.02.05 Земельно-имущественные отношения</t>
  </si>
  <si>
    <t>214-змз</t>
  </si>
  <si>
    <r>
      <t xml:space="preserve">115-змз,  </t>
    </r>
    <r>
      <rPr>
        <i/>
        <sz val="10"/>
        <color theme="1"/>
        <rFont val="Times New Roman"/>
        <family val="1"/>
        <charset val="204"/>
      </rPr>
      <t>в т.ч. вб в группе</t>
    </r>
  </si>
  <si>
    <t xml:space="preserve">35.02.12 Садово-парковое и ландшафтное строительство </t>
  </si>
  <si>
    <t>313-спз</t>
  </si>
  <si>
    <r>
      <t>214-бз,</t>
    </r>
    <r>
      <rPr>
        <i/>
        <sz val="9"/>
        <color theme="1"/>
        <rFont val="Times New Roman"/>
        <family val="1"/>
        <charset val="204"/>
      </rPr>
      <t xml:space="preserve"> в т.ч. вб в группе</t>
    </r>
  </si>
  <si>
    <t>224-бз</t>
  </si>
  <si>
    <r>
      <t>115-бз,</t>
    </r>
    <r>
      <rPr>
        <i/>
        <sz val="9"/>
        <color theme="1"/>
        <rFont val="Times New Roman"/>
        <family val="1"/>
        <charset val="204"/>
      </rPr>
      <t xml:space="preserve"> в т.ч. вб в группе</t>
    </r>
  </si>
  <si>
    <t>1 (на базе 9 кл.)</t>
  </si>
  <si>
    <r>
      <t xml:space="preserve">311-лз, </t>
    </r>
    <r>
      <rPr>
        <i/>
        <sz val="9"/>
        <color theme="1"/>
        <rFont val="Times New Roman"/>
        <family val="1"/>
        <charset val="204"/>
      </rPr>
      <t>в т.ч. вб в группе</t>
    </r>
  </si>
  <si>
    <t>115-лз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</si>
</sst>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u/>
      <sz val="18"/>
      <color rgb="FF3333FF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2FF19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wrapText="1"/>
    </xf>
    <xf numFmtId="0" fontId="13" fillId="1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wrapText="1"/>
    </xf>
    <xf numFmtId="0" fontId="8" fillId="9" borderId="1" xfId="0" applyFont="1" applyFill="1" applyBorder="1" applyAlignment="1">
      <alignment vertical="center" wrapText="1"/>
    </xf>
    <xf numFmtId="0" fontId="0" fillId="9" borderId="1" xfId="0" applyFill="1" applyBorder="1"/>
    <xf numFmtId="0" fontId="12" fillId="9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6" fillId="9" borderId="1" xfId="0" applyFont="1" applyFill="1" applyBorder="1"/>
    <xf numFmtId="0" fontId="6" fillId="11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9" fillId="13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790B-005E-4867-A0AE-4A453069C5E3}">
  <sheetPr>
    <pageSetUpPr fitToPage="1"/>
  </sheetPr>
  <dimension ref="A1:H142"/>
  <sheetViews>
    <sheetView tabSelected="1" zoomScaleNormal="100" zoomScaleSheetLayoutView="160" workbookViewId="0">
      <selection activeCell="A69" sqref="A69:A70"/>
    </sheetView>
  </sheetViews>
  <sheetFormatPr defaultRowHeight="15" x14ac:dyDescent="0.25"/>
  <cols>
    <col min="1" max="1" width="27.140625" customWidth="1"/>
    <col min="2" max="2" width="10.5703125" customWidth="1"/>
    <col min="3" max="3" width="21.42578125" customWidth="1"/>
    <col min="5" max="5" width="15.5703125" customWidth="1"/>
    <col min="6" max="6" width="18.5703125" customWidth="1"/>
    <col min="7" max="7" width="17" customWidth="1"/>
    <col min="8" max="8" width="17.140625" customWidth="1"/>
  </cols>
  <sheetData>
    <row r="1" spans="1:8" ht="22.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23.25" x14ac:dyDescent="0.35">
      <c r="A2" s="2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2" t="s">
        <v>2</v>
      </c>
      <c r="B3" s="2"/>
      <c r="C3" s="2"/>
      <c r="D3" s="2"/>
      <c r="E3" s="2"/>
      <c r="F3" s="2"/>
      <c r="G3" s="2"/>
      <c r="H3" s="2"/>
    </row>
    <row r="4" spans="1:8" ht="25.5" x14ac:dyDescent="0.35">
      <c r="A4" s="3" t="s">
        <v>3</v>
      </c>
      <c r="B4" s="3"/>
      <c r="C4" s="3"/>
      <c r="D4" s="3"/>
      <c r="E4" s="3"/>
      <c r="F4" s="3"/>
      <c r="G4" s="3"/>
      <c r="H4" s="3"/>
    </row>
    <row r="5" spans="1:8" ht="37.5" customHeight="1" x14ac:dyDescent="0.25">
      <c r="A5" s="4" t="s">
        <v>4</v>
      </c>
      <c r="B5" s="5" t="s">
        <v>5</v>
      </c>
      <c r="C5" s="5" t="s">
        <v>6</v>
      </c>
      <c r="D5" s="5" t="s">
        <v>7</v>
      </c>
      <c r="E5" s="5"/>
      <c r="F5" s="5"/>
      <c r="G5" s="5" t="s">
        <v>8</v>
      </c>
      <c r="H5" s="5" t="s">
        <v>9</v>
      </c>
    </row>
    <row r="6" spans="1:8" ht="15.75" x14ac:dyDescent="0.25">
      <c r="A6" s="4"/>
      <c r="B6" s="5"/>
      <c r="C6" s="5"/>
      <c r="D6" s="5" t="s">
        <v>10</v>
      </c>
      <c r="E6" s="5" t="s">
        <v>11</v>
      </c>
      <c r="F6" s="5"/>
      <c r="G6" s="5"/>
      <c r="H6" s="5"/>
    </row>
    <row r="7" spans="1:8" ht="63" x14ac:dyDescent="0.25">
      <c r="A7" s="4"/>
      <c r="B7" s="5"/>
      <c r="C7" s="5"/>
      <c r="D7" s="5"/>
      <c r="E7" s="6" t="s">
        <v>12</v>
      </c>
      <c r="F7" s="6" t="s">
        <v>13</v>
      </c>
      <c r="G7" s="5"/>
      <c r="H7" s="5"/>
    </row>
    <row r="8" spans="1:8" ht="31.5" x14ac:dyDescent="0.25">
      <c r="A8" s="7" t="s">
        <v>14</v>
      </c>
      <c r="B8" s="8">
        <v>1</v>
      </c>
      <c r="C8" s="9" t="s">
        <v>15</v>
      </c>
      <c r="D8" s="10">
        <f>E8+F8</f>
        <v>28</v>
      </c>
      <c r="E8" s="11">
        <v>24</v>
      </c>
      <c r="F8" s="12">
        <v>4</v>
      </c>
      <c r="G8" s="13"/>
      <c r="H8" s="14">
        <f>25-E8</f>
        <v>1</v>
      </c>
    </row>
    <row r="9" spans="1:8" ht="31.5" x14ac:dyDescent="0.25">
      <c r="A9" s="7"/>
      <c r="B9" s="15">
        <v>2</v>
      </c>
      <c r="C9" s="16" t="s">
        <v>16</v>
      </c>
      <c r="D9" s="10">
        <f>E9+F9</f>
        <v>21</v>
      </c>
      <c r="E9" s="11">
        <v>17</v>
      </c>
      <c r="F9" s="12">
        <v>4</v>
      </c>
      <c r="G9" s="17"/>
      <c r="H9" s="18">
        <f>25-E9</f>
        <v>8</v>
      </c>
    </row>
    <row r="10" spans="1:8" ht="31.5" x14ac:dyDescent="0.25">
      <c r="A10" s="7"/>
      <c r="B10" s="19">
        <v>3</v>
      </c>
      <c r="C10" s="20" t="s">
        <v>17</v>
      </c>
      <c r="D10" s="10">
        <f>E10+F10</f>
        <v>26</v>
      </c>
      <c r="E10" s="11">
        <v>23</v>
      </c>
      <c r="F10" s="12">
        <v>3</v>
      </c>
      <c r="G10" s="17"/>
      <c r="H10" s="18">
        <f>25-E10</f>
        <v>2</v>
      </c>
    </row>
    <row r="11" spans="1:8" x14ac:dyDescent="0.25">
      <c r="A11" s="7"/>
      <c r="B11" s="21">
        <v>4</v>
      </c>
      <c r="C11" s="22" t="s">
        <v>18</v>
      </c>
      <c r="D11" s="23">
        <f>E11+F11</f>
        <v>20</v>
      </c>
      <c r="E11" s="24">
        <v>17</v>
      </c>
      <c r="F11" s="25">
        <v>3</v>
      </c>
      <c r="G11" s="26" t="s">
        <v>19</v>
      </c>
      <c r="H11" s="27">
        <f>25-E11</f>
        <v>8</v>
      </c>
    </row>
    <row r="12" spans="1:8" x14ac:dyDescent="0.25">
      <c r="A12" s="7"/>
      <c r="B12" s="21"/>
      <c r="C12" s="22"/>
      <c r="D12" s="23"/>
      <c r="E12" s="24"/>
      <c r="F12" s="25"/>
      <c r="G12" s="26"/>
      <c r="H12" s="27"/>
    </row>
    <row r="13" spans="1:8" ht="15.75" x14ac:dyDescent="0.25">
      <c r="A13" s="28" t="s">
        <v>10</v>
      </c>
      <c r="B13" s="28"/>
      <c r="C13" s="28"/>
      <c r="D13" s="29">
        <f>SUM(D8:D12)</f>
        <v>95</v>
      </c>
      <c r="E13" s="29">
        <f>SUM(E8:E12)</f>
        <v>81</v>
      </c>
      <c r="F13" s="29">
        <f>SUM(F8:F12)</f>
        <v>14</v>
      </c>
      <c r="G13" s="30">
        <v>1</v>
      </c>
      <c r="H13" s="31">
        <f>SUM(H8:H12)</f>
        <v>19</v>
      </c>
    </row>
    <row r="14" spans="1:8" ht="31.5" x14ac:dyDescent="0.25">
      <c r="A14" s="7" t="s">
        <v>20</v>
      </c>
      <c r="B14" s="32">
        <v>1</v>
      </c>
      <c r="C14" s="16" t="s">
        <v>21</v>
      </c>
      <c r="D14" s="33">
        <f>E14+F14</f>
        <v>31</v>
      </c>
      <c r="E14" s="34">
        <v>24</v>
      </c>
      <c r="F14" s="12">
        <v>7</v>
      </c>
      <c r="G14" s="35"/>
      <c r="H14" s="36">
        <f>25-E14</f>
        <v>1</v>
      </c>
    </row>
    <row r="15" spans="1:8" ht="15.75" x14ac:dyDescent="0.25">
      <c r="A15" s="7"/>
      <c r="B15" s="32">
        <v>1</v>
      </c>
      <c r="C15" s="9" t="s">
        <v>22</v>
      </c>
      <c r="D15" s="33">
        <f>E15+F15</f>
        <v>23</v>
      </c>
      <c r="E15" s="34">
        <v>23</v>
      </c>
      <c r="F15" s="14"/>
      <c r="G15" s="35"/>
      <c r="H15" s="36">
        <f>25-E15</f>
        <v>2</v>
      </c>
    </row>
    <row r="16" spans="1:8" ht="31.5" x14ac:dyDescent="0.25">
      <c r="A16" s="7"/>
      <c r="B16" s="35">
        <v>2</v>
      </c>
      <c r="C16" s="9" t="s">
        <v>23</v>
      </c>
      <c r="D16" s="33">
        <f>E16+F16</f>
        <v>27</v>
      </c>
      <c r="E16" s="34">
        <v>23</v>
      </c>
      <c r="F16" s="12">
        <v>4</v>
      </c>
      <c r="G16" s="37"/>
      <c r="H16" s="38">
        <f>25-E16</f>
        <v>2</v>
      </c>
    </row>
    <row r="17" spans="1:8" ht="31.5" x14ac:dyDescent="0.25">
      <c r="A17" s="7"/>
      <c r="B17" s="35">
        <v>2</v>
      </c>
      <c r="C17" s="9" t="s">
        <v>24</v>
      </c>
      <c r="D17" s="33">
        <f t="shared" ref="D17:D18" si="0">E17+F17</f>
        <v>24</v>
      </c>
      <c r="E17" s="34">
        <v>21</v>
      </c>
      <c r="F17" s="12">
        <v>3</v>
      </c>
      <c r="G17" s="37"/>
      <c r="H17" s="38">
        <f t="shared" ref="H17:H22" si="1">25-E17</f>
        <v>4</v>
      </c>
    </row>
    <row r="18" spans="1:8" ht="31.5" x14ac:dyDescent="0.25">
      <c r="A18" s="7"/>
      <c r="B18" s="35">
        <v>2</v>
      </c>
      <c r="C18" s="9" t="s">
        <v>25</v>
      </c>
      <c r="D18" s="33">
        <f t="shared" si="0"/>
        <v>23</v>
      </c>
      <c r="E18" s="34">
        <v>21</v>
      </c>
      <c r="F18" s="39">
        <v>2</v>
      </c>
      <c r="G18" s="37"/>
      <c r="H18" s="38">
        <f t="shared" si="1"/>
        <v>4</v>
      </c>
    </row>
    <row r="19" spans="1:8" x14ac:dyDescent="0.25">
      <c r="A19" s="7"/>
      <c r="B19" s="40">
        <v>3</v>
      </c>
      <c r="C19" s="37" t="s">
        <v>26</v>
      </c>
      <c r="D19" s="41">
        <f>E19+F19</f>
        <v>25</v>
      </c>
      <c r="E19" s="42">
        <v>25</v>
      </c>
      <c r="F19" s="40"/>
      <c r="G19" s="43" t="s">
        <v>19</v>
      </c>
      <c r="H19" s="38">
        <f t="shared" si="1"/>
        <v>0</v>
      </c>
    </row>
    <row r="20" spans="1:8" ht="45" x14ac:dyDescent="0.25">
      <c r="A20" s="7"/>
      <c r="B20" s="40">
        <v>3</v>
      </c>
      <c r="C20" s="44" t="s">
        <v>27</v>
      </c>
      <c r="D20" s="41">
        <f>E20+F20</f>
        <v>20</v>
      </c>
      <c r="E20" s="40"/>
      <c r="F20" s="45">
        <v>20</v>
      </c>
      <c r="G20" s="37"/>
      <c r="H20" s="38">
        <v>0</v>
      </c>
    </row>
    <row r="21" spans="1:8" x14ac:dyDescent="0.25">
      <c r="A21" s="7"/>
      <c r="B21" s="40">
        <v>4</v>
      </c>
      <c r="C21" s="46" t="s">
        <v>28</v>
      </c>
      <c r="D21" s="41">
        <f>E21+F21</f>
        <v>21</v>
      </c>
      <c r="E21" s="42">
        <v>21</v>
      </c>
      <c r="F21" s="40"/>
      <c r="G21" s="35"/>
      <c r="H21" s="38">
        <f t="shared" si="1"/>
        <v>4</v>
      </c>
    </row>
    <row r="22" spans="1:8" ht="40.5" x14ac:dyDescent="0.25">
      <c r="A22" s="7"/>
      <c r="B22" s="40">
        <v>4</v>
      </c>
      <c r="C22" s="46" t="s">
        <v>29</v>
      </c>
      <c r="D22" s="41">
        <f>E22+F22</f>
        <v>17</v>
      </c>
      <c r="E22" s="42">
        <v>16</v>
      </c>
      <c r="F22" s="47">
        <v>1</v>
      </c>
      <c r="G22" s="48"/>
      <c r="H22" s="38">
        <f t="shared" si="1"/>
        <v>9</v>
      </c>
    </row>
    <row r="23" spans="1:8" ht="15.75" x14ac:dyDescent="0.25">
      <c r="A23" s="28" t="s">
        <v>10</v>
      </c>
      <c r="B23" s="28"/>
      <c r="C23" s="28"/>
      <c r="D23" s="29">
        <f>SUM(D14:D22)</f>
        <v>211</v>
      </c>
      <c r="E23" s="29">
        <f>SUM(E14:E22)</f>
        <v>174</v>
      </c>
      <c r="F23" s="29">
        <f>SUM(F14:F22)</f>
        <v>37</v>
      </c>
      <c r="G23" s="30">
        <v>1</v>
      </c>
      <c r="H23" s="31">
        <f>SUM(H14:H22)</f>
        <v>26</v>
      </c>
    </row>
    <row r="24" spans="1:8" ht="15.75" x14ac:dyDescent="0.25">
      <c r="A24" s="7" t="s">
        <v>30</v>
      </c>
      <c r="B24" s="15">
        <v>2</v>
      </c>
      <c r="C24" s="9" t="s">
        <v>31</v>
      </c>
      <c r="D24" s="41">
        <f>E24+F24</f>
        <v>24</v>
      </c>
      <c r="E24" s="42">
        <v>24</v>
      </c>
      <c r="F24" s="52"/>
      <c r="G24" s="37"/>
      <c r="H24" s="38">
        <f>25-E24</f>
        <v>1</v>
      </c>
    </row>
    <row r="25" spans="1:8" ht="41.25" x14ac:dyDescent="0.25">
      <c r="A25" s="7"/>
      <c r="B25" s="53">
        <v>3</v>
      </c>
      <c r="C25" s="18" t="s">
        <v>32</v>
      </c>
      <c r="D25" s="54">
        <f>E25+F25</f>
        <v>20</v>
      </c>
      <c r="E25" s="55">
        <v>18</v>
      </c>
      <c r="F25" s="45">
        <v>2</v>
      </c>
      <c r="G25" s="56"/>
      <c r="H25" s="38">
        <f>25-E25</f>
        <v>7</v>
      </c>
    </row>
    <row r="26" spans="1:8" ht="15.75" x14ac:dyDescent="0.25">
      <c r="A26" s="28" t="s">
        <v>10</v>
      </c>
      <c r="B26" s="28"/>
      <c r="C26" s="28"/>
      <c r="D26" s="29">
        <f>SUM(D24:D25)</f>
        <v>44</v>
      </c>
      <c r="E26" s="29">
        <f>SUM(E24:E25)</f>
        <v>42</v>
      </c>
      <c r="F26" s="29">
        <f>SUM(F24:F25)</f>
        <v>2</v>
      </c>
      <c r="G26" s="30">
        <v>0</v>
      </c>
      <c r="H26" s="31">
        <f>SUM(H24:H25)</f>
        <v>8</v>
      </c>
    </row>
    <row r="27" spans="1:8" ht="195" x14ac:dyDescent="0.25">
      <c r="A27" s="57" t="s">
        <v>33</v>
      </c>
      <c r="B27" s="58">
        <v>1</v>
      </c>
      <c r="C27" s="36" t="s">
        <v>34</v>
      </c>
      <c r="D27" s="54">
        <f>E27+F27</f>
        <v>27</v>
      </c>
      <c r="E27" s="55">
        <v>24</v>
      </c>
      <c r="F27" s="45">
        <v>3</v>
      </c>
      <c r="G27" s="59"/>
      <c r="H27" s="36">
        <f>25-E27</f>
        <v>1</v>
      </c>
    </row>
    <row r="28" spans="1:8" ht="15.75" x14ac:dyDescent="0.25">
      <c r="A28" s="28" t="s">
        <v>10</v>
      </c>
      <c r="B28" s="28"/>
      <c r="C28" s="28"/>
      <c r="D28" s="29">
        <f>SUM(D27:D27)</f>
        <v>27</v>
      </c>
      <c r="E28" s="29">
        <f>SUM(E27:E27)</f>
        <v>24</v>
      </c>
      <c r="F28" s="29">
        <f>SUM(F27:F27)</f>
        <v>3</v>
      </c>
      <c r="G28" s="30">
        <v>0</v>
      </c>
      <c r="H28" s="60">
        <f>SUM(H27:H27)</f>
        <v>1</v>
      </c>
    </row>
    <row r="29" spans="1:8" ht="15.75" x14ac:dyDescent="0.25">
      <c r="A29" s="7" t="s">
        <v>35</v>
      </c>
      <c r="B29" s="61">
        <v>3</v>
      </c>
      <c r="C29" s="61" t="s">
        <v>36</v>
      </c>
      <c r="D29" s="41">
        <f>E29+F29</f>
        <v>19</v>
      </c>
      <c r="E29" s="42">
        <v>19</v>
      </c>
      <c r="F29" s="40"/>
      <c r="G29" s="37"/>
      <c r="H29" s="38">
        <f>25-E29</f>
        <v>6</v>
      </c>
    </row>
    <row r="30" spans="1:8" ht="15.75" x14ac:dyDescent="0.25">
      <c r="A30" s="7"/>
      <c r="B30" s="52">
        <v>4</v>
      </c>
      <c r="C30" s="52" t="s">
        <v>37</v>
      </c>
      <c r="D30" s="41">
        <f>E30+F30</f>
        <v>15</v>
      </c>
      <c r="E30" s="42">
        <v>15</v>
      </c>
      <c r="F30" s="40"/>
      <c r="G30" s="37"/>
      <c r="H30" s="53">
        <f>25-E30</f>
        <v>10</v>
      </c>
    </row>
    <row r="31" spans="1:8" ht="15.75" x14ac:dyDescent="0.25">
      <c r="A31" s="28" t="s">
        <v>10</v>
      </c>
      <c r="B31" s="28"/>
      <c r="C31" s="28"/>
      <c r="D31" s="29">
        <f>SUM(D29:D30)</f>
        <v>34</v>
      </c>
      <c r="E31" s="29">
        <f>SUM(E29:E30)</f>
        <v>34</v>
      </c>
      <c r="F31" s="29">
        <f>SUM(F29:F30)</f>
        <v>0</v>
      </c>
      <c r="G31" s="30">
        <v>0</v>
      </c>
      <c r="H31" s="60">
        <f>SUM(H29:H30)</f>
        <v>16</v>
      </c>
    </row>
    <row r="32" spans="1:8" ht="47.25" x14ac:dyDescent="0.25">
      <c r="A32" s="7" t="s">
        <v>38</v>
      </c>
      <c r="B32" s="62">
        <v>1</v>
      </c>
      <c r="C32" s="63" t="s">
        <v>39</v>
      </c>
      <c r="D32" s="41">
        <f>E32+F32</f>
        <v>26</v>
      </c>
      <c r="E32" s="42">
        <v>25</v>
      </c>
      <c r="F32" s="47">
        <v>1</v>
      </c>
      <c r="G32" s="64" t="s">
        <v>40</v>
      </c>
      <c r="H32" s="15">
        <f>25-E32</f>
        <v>0</v>
      </c>
    </row>
    <row r="33" spans="1:8" ht="15.75" x14ac:dyDescent="0.25">
      <c r="A33" s="7"/>
      <c r="B33" s="52">
        <v>2</v>
      </c>
      <c r="C33" s="63" t="s">
        <v>41</v>
      </c>
      <c r="D33" s="41">
        <f>E33+F33</f>
        <v>17</v>
      </c>
      <c r="E33" s="42">
        <v>17</v>
      </c>
      <c r="F33" s="52"/>
      <c r="G33" s="35"/>
      <c r="H33" s="53">
        <v>0</v>
      </c>
    </row>
    <row r="34" spans="1:8" ht="15.75" x14ac:dyDescent="0.25">
      <c r="A34" s="7"/>
      <c r="B34" s="38">
        <v>3</v>
      </c>
      <c r="C34" s="40" t="s">
        <v>42</v>
      </c>
      <c r="D34" s="41">
        <f>E34+F34</f>
        <v>19</v>
      </c>
      <c r="E34" s="42">
        <v>18</v>
      </c>
      <c r="F34" s="47">
        <v>1</v>
      </c>
      <c r="G34" s="48"/>
      <c r="H34" s="53">
        <f>25-E34</f>
        <v>7</v>
      </c>
    </row>
    <row r="35" spans="1:8" ht="15.75" x14ac:dyDescent="0.25">
      <c r="A35" s="7"/>
      <c r="B35" s="38">
        <v>4</v>
      </c>
      <c r="C35" s="40" t="s">
        <v>43</v>
      </c>
      <c r="D35" s="41">
        <f>E35+F35</f>
        <v>20</v>
      </c>
      <c r="E35" s="42">
        <v>20</v>
      </c>
      <c r="F35" s="52"/>
      <c r="G35" s="59"/>
      <c r="H35" s="53">
        <f>25-E35</f>
        <v>5</v>
      </c>
    </row>
    <row r="36" spans="1:8" ht="15.75" x14ac:dyDescent="0.25">
      <c r="A36" s="65" t="s">
        <v>10</v>
      </c>
      <c r="B36" s="65"/>
      <c r="C36" s="65"/>
      <c r="D36" s="29">
        <f>SUM(D32:D35)</f>
        <v>82</v>
      </c>
      <c r="E36" s="29">
        <f>SUM(E32:E35)</f>
        <v>80</v>
      </c>
      <c r="F36" s="29">
        <f>SUM(F32:F35)</f>
        <v>2</v>
      </c>
      <c r="G36" s="30">
        <v>1</v>
      </c>
      <c r="H36" s="31">
        <f>SUM(H32:H35)</f>
        <v>12</v>
      </c>
    </row>
    <row r="37" spans="1:8" ht="30" x14ac:dyDescent="0.25">
      <c r="A37" s="7" t="s">
        <v>44</v>
      </c>
      <c r="B37" s="35">
        <v>2</v>
      </c>
      <c r="C37" s="63" t="s">
        <v>45</v>
      </c>
      <c r="D37" s="41">
        <f>E37+F37</f>
        <v>22</v>
      </c>
      <c r="E37" s="42">
        <v>22</v>
      </c>
      <c r="F37" s="66"/>
      <c r="G37" s="64" t="s">
        <v>46</v>
      </c>
      <c r="H37" s="53">
        <f>25-E37</f>
        <v>3</v>
      </c>
    </row>
    <row r="38" spans="1:8" ht="15.75" x14ac:dyDescent="0.25">
      <c r="A38" s="7"/>
      <c r="B38" s="37">
        <v>3</v>
      </c>
      <c r="C38" s="40" t="s">
        <v>47</v>
      </c>
      <c r="D38" s="41">
        <f>E38+F38</f>
        <v>20</v>
      </c>
      <c r="E38" s="55">
        <v>20</v>
      </c>
      <c r="F38" s="67"/>
      <c r="G38" s="64" t="s">
        <v>19</v>
      </c>
      <c r="H38" s="53">
        <f>25-E38</f>
        <v>5</v>
      </c>
    </row>
    <row r="39" spans="1:8" ht="15.75" x14ac:dyDescent="0.25">
      <c r="A39" s="7"/>
      <c r="B39" s="35">
        <v>4</v>
      </c>
      <c r="C39" s="40" t="s">
        <v>48</v>
      </c>
      <c r="D39" s="41">
        <f>E39+F39</f>
        <v>14</v>
      </c>
      <c r="E39" s="42">
        <v>13</v>
      </c>
      <c r="F39" s="47">
        <v>1</v>
      </c>
      <c r="G39" s="48"/>
      <c r="H39" s="53">
        <f>25-E39</f>
        <v>12</v>
      </c>
    </row>
    <row r="40" spans="1:8" ht="15.75" x14ac:dyDescent="0.25">
      <c r="A40" s="28" t="s">
        <v>10</v>
      </c>
      <c r="B40" s="28"/>
      <c r="C40" s="28"/>
      <c r="D40" s="29">
        <f>SUM(D37:D39)</f>
        <v>56</v>
      </c>
      <c r="E40" s="29">
        <f>SUM(E37:E39)</f>
        <v>55</v>
      </c>
      <c r="F40" s="29">
        <f>SUM(F37:F39)</f>
        <v>1</v>
      </c>
      <c r="G40" s="30">
        <v>3</v>
      </c>
      <c r="H40" s="60">
        <f>SUM(H37:H39)</f>
        <v>20</v>
      </c>
    </row>
    <row r="41" spans="1:8" ht="15.75" x14ac:dyDescent="0.25">
      <c r="A41" s="7" t="s">
        <v>49</v>
      </c>
      <c r="B41" s="35">
        <v>2</v>
      </c>
      <c r="C41" s="63" t="s">
        <v>50</v>
      </c>
      <c r="D41" s="41">
        <f>E41+F41</f>
        <v>19</v>
      </c>
      <c r="E41" s="42">
        <v>19</v>
      </c>
      <c r="F41" s="68"/>
      <c r="G41" s="48"/>
      <c r="H41" s="38">
        <f>25-E41</f>
        <v>6</v>
      </c>
    </row>
    <row r="42" spans="1:8" ht="15.75" x14ac:dyDescent="0.25">
      <c r="A42" s="7"/>
      <c r="B42" s="19">
        <v>3</v>
      </c>
      <c r="C42" s="69" t="s">
        <v>51</v>
      </c>
      <c r="D42" s="41">
        <f>E42+F42</f>
        <v>19</v>
      </c>
      <c r="E42" s="42">
        <v>19</v>
      </c>
      <c r="F42" s="52"/>
      <c r="G42" s="48"/>
      <c r="H42" s="38">
        <f>25-E42</f>
        <v>6</v>
      </c>
    </row>
    <row r="43" spans="1:8" ht="15.75" x14ac:dyDescent="0.25">
      <c r="A43" s="7"/>
      <c r="B43" s="19">
        <v>4</v>
      </c>
      <c r="C43" s="40" t="s">
        <v>52</v>
      </c>
      <c r="D43" s="41">
        <f>E43+F43</f>
        <v>18</v>
      </c>
      <c r="E43" s="42">
        <v>18</v>
      </c>
      <c r="F43" s="70"/>
      <c r="G43" s="48"/>
      <c r="H43" s="38">
        <f>25-E43</f>
        <v>7</v>
      </c>
    </row>
    <row r="44" spans="1:8" ht="15.75" x14ac:dyDescent="0.25">
      <c r="A44" s="7"/>
      <c r="B44" s="19">
        <v>5</v>
      </c>
      <c r="C44" s="40" t="s">
        <v>53</v>
      </c>
      <c r="D44" s="41">
        <f>E44+F44</f>
        <v>17</v>
      </c>
      <c r="E44" s="42">
        <v>17</v>
      </c>
      <c r="F44" s="70"/>
      <c r="G44" s="64" t="s">
        <v>19</v>
      </c>
      <c r="H44" s="38">
        <f>25-E44</f>
        <v>8</v>
      </c>
    </row>
    <row r="45" spans="1:8" x14ac:dyDescent="0.25">
      <c r="A45" s="7"/>
      <c r="B45" s="40"/>
      <c r="C45" s="40"/>
      <c r="D45" s="40"/>
      <c r="E45" s="40"/>
      <c r="F45" s="40"/>
      <c r="G45" s="37"/>
      <c r="H45" s="38"/>
    </row>
    <row r="46" spans="1:8" ht="15.75" x14ac:dyDescent="0.25">
      <c r="A46" s="28" t="s">
        <v>10</v>
      </c>
      <c r="B46" s="28"/>
      <c r="C46" s="28"/>
      <c r="D46" s="29">
        <f>SUM(D41:D45)</f>
        <v>73</v>
      </c>
      <c r="E46" s="29">
        <f>SUM(E41:E45)</f>
        <v>73</v>
      </c>
      <c r="F46" s="29">
        <f>SUM(F41:F45)</f>
        <v>0</v>
      </c>
      <c r="G46" s="30">
        <v>1</v>
      </c>
      <c r="H46" s="31">
        <f>SUM(H41:H45)</f>
        <v>27</v>
      </c>
    </row>
    <row r="47" spans="1:8" ht="105" x14ac:dyDescent="0.25">
      <c r="A47" s="57" t="s">
        <v>54</v>
      </c>
      <c r="B47" s="71">
        <v>1</v>
      </c>
      <c r="C47" s="15" t="s">
        <v>55</v>
      </c>
      <c r="D47" s="54">
        <f>E47+F47</f>
        <v>23</v>
      </c>
      <c r="E47" s="55">
        <v>19</v>
      </c>
      <c r="F47" s="45">
        <v>4</v>
      </c>
      <c r="G47" s="35"/>
      <c r="H47" s="36">
        <f>20-E47</f>
        <v>1</v>
      </c>
    </row>
    <row r="48" spans="1:8" ht="15.75" x14ac:dyDescent="0.25">
      <c r="A48" s="28" t="s">
        <v>10</v>
      </c>
      <c r="B48" s="28"/>
      <c r="C48" s="28"/>
      <c r="D48" s="29">
        <f>SUM(D47:D47)</f>
        <v>23</v>
      </c>
      <c r="E48" s="29">
        <f>SUM(E47:E47)</f>
        <v>19</v>
      </c>
      <c r="F48" s="29">
        <f>SUM(F47:F47)</f>
        <v>4</v>
      </c>
      <c r="G48" s="30">
        <v>0</v>
      </c>
      <c r="H48" s="60">
        <f>SUM(H47:H47)</f>
        <v>1</v>
      </c>
    </row>
    <row r="49" spans="1:8" ht="47.25" x14ac:dyDescent="0.25">
      <c r="A49" s="7" t="s">
        <v>56</v>
      </c>
      <c r="B49" s="32">
        <v>1</v>
      </c>
      <c r="C49" s="16" t="s">
        <v>57</v>
      </c>
      <c r="D49" s="41">
        <f>E49+F49</f>
        <v>28</v>
      </c>
      <c r="E49" s="42">
        <v>25</v>
      </c>
      <c r="F49" s="45">
        <v>3</v>
      </c>
      <c r="G49" s="35"/>
      <c r="H49" s="36">
        <f>25-E49</f>
        <v>0</v>
      </c>
    </row>
    <row r="50" spans="1:8" ht="47.25" x14ac:dyDescent="0.25">
      <c r="A50" s="7"/>
      <c r="B50" s="35">
        <v>2</v>
      </c>
      <c r="C50" s="72" t="s">
        <v>58</v>
      </c>
      <c r="D50" s="41">
        <f>E50+F50</f>
        <v>18</v>
      </c>
      <c r="E50" s="52"/>
      <c r="F50" s="45">
        <v>18</v>
      </c>
      <c r="G50" s="37"/>
      <c r="H50" s="38">
        <v>0</v>
      </c>
    </row>
    <row r="51" spans="1:8" ht="60" x14ac:dyDescent="0.25">
      <c r="A51" s="7"/>
      <c r="B51" s="40">
        <v>3</v>
      </c>
      <c r="C51" s="73" t="s">
        <v>59</v>
      </c>
      <c r="D51" s="41">
        <f>F51</f>
        <v>32</v>
      </c>
      <c r="E51" s="40"/>
      <c r="F51" s="45">
        <v>32</v>
      </c>
      <c r="G51" s="37" t="s">
        <v>60</v>
      </c>
      <c r="H51" s="38">
        <v>0</v>
      </c>
    </row>
    <row r="52" spans="1:8" ht="45" x14ac:dyDescent="0.25">
      <c r="A52" s="7"/>
      <c r="B52" s="40">
        <v>4</v>
      </c>
      <c r="C52" s="74" t="s">
        <v>61</v>
      </c>
      <c r="D52" s="41">
        <f>F52</f>
        <v>16</v>
      </c>
      <c r="E52" s="40"/>
      <c r="F52" s="45">
        <v>16</v>
      </c>
      <c r="G52" s="35"/>
      <c r="H52" s="38">
        <v>0</v>
      </c>
    </row>
    <row r="53" spans="1:8" ht="15.75" x14ac:dyDescent="0.25">
      <c r="A53" s="28" t="s">
        <v>10</v>
      </c>
      <c r="B53" s="28"/>
      <c r="C53" s="28"/>
      <c r="D53" s="29">
        <f>SUM(D49:D52)</f>
        <v>94</v>
      </c>
      <c r="E53" s="29">
        <f>SUM(E49:E52)</f>
        <v>25</v>
      </c>
      <c r="F53" s="29">
        <f>SUM(F49:F52)</f>
        <v>69</v>
      </c>
      <c r="G53" s="30">
        <v>0</v>
      </c>
      <c r="H53" s="31">
        <f>SUM(H49:H52)</f>
        <v>0</v>
      </c>
    </row>
    <row r="54" spans="1:8" ht="94.5" x14ac:dyDescent="0.25">
      <c r="A54" s="7" t="s">
        <v>62</v>
      </c>
      <c r="B54" s="32">
        <v>1</v>
      </c>
      <c r="C54" s="72" t="s">
        <v>63</v>
      </c>
      <c r="D54" s="54">
        <f>E54+F54</f>
        <v>27</v>
      </c>
      <c r="E54" s="52"/>
      <c r="F54" s="45">
        <v>27</v>
      </c>
      <c r="G54" s="35"/>
      <c r="H54" s="36">
        <v>0</v>
      </c>
    </row>
    <row r="55" spans="1:8" ht="15.75" x14ac:dyDescent="0.25">
      <c r="A55" s="7"/>
      <c r="B55" s="35">
        <v>2</v>
      </c>
      <c r="C55" s="16" t="s">
        <v>64</v>
      </c>
      <c r="D55" s="54">
        <f>E55+F55</f>
        <v>25</v>
      </c>
      <c r="E55" s="55">
        <v>25</v>
      </c>
      <c r="F55" s="36"/>
      <c r="G55" s="37"/>
      <c r="H55" s="38">
        <f>25-E55</f>
        <v>0</v>
      </c>
    </row>
    <row r="56" spans="1:8" ht="47.25" x14ac:dyDescent="0.25">
      <c r="A56" s="7"/>
      <c r="B56" s="35">
        <v>2</v>
      </c>
      <c r="C56" s="72" t="s">
        <v>65</v>
      </c>
      <c r="D56" s="54">
        <f>E56+F56</f>
        <v>13</v>
      </c>
      <c r="E56" s="36"/>
      <c r="F56" s="45">
        <v>13</v>
      </c>
      <c r="G56" s="37"/>
      <c r="H56" s="38">
        <v>0</v>
      </c>
    </row>
    <row r="57" spans="1:8" ht="60" x14ac:dyDescent="0.25">
      <c r="A57" s="7"/>
      <c r="B57" s="38">
        <v>3</v>
      </c>
      <c r="C57" s="44" t="s">
        <v>66</v>
      </c>
      <c r="D57" s="54">
        <f>F57</f>
        <v>26</v>
      </c>
      <c r="E57" s="38"/>
      <c r="F57" s="45">
        <v>26</v>
      </c>
      <c r="G57" s="59"/>
      <c r="H57" s="38">
        <v>0</v>
      </c>
    </row>
    <row r="58" spans="1:8" x14ac:dyDescent="0.25">
      <c r="A58" s="7"/>
      <c r="B58" s="40">
        <v>4</v>
      </c>
      <c r="C58" s="38" t="s">
        <v>67</v>
      </c>
      <c r="D58" s="41">
        <f>E58+F58</f>
        <v>30</v>
      </c>
      <c r="E58" s="42">
        <v>25</v>
      </c>
      <c r="F58" s="45">
        <v>5</v>
      </c>
      <c r="G58" s="48"/>
      <c r="H58" s="38">
        <v>0</v>
      </c>
    </row>
    <row r="59" spans="1:8" x14ac:dyDescent="0.25">
      <c r="A59" s="7"/>
      <c r="B59" s="40"/>
      <c r="C59" s="40"/>
      <c r="D59" s="40">
        <f t="shared" ref="D59" si="2">E59+F59</f>
        <v>0</v>
      </c>
      <c r="E59" s="40"/>
      <c r="F59" s="40"/>
      <c r="G59" s="75"/>
      <c r="H59" s="38"/>
    </row>
    <row r="60" spans="1:8" ht="15.75" x14ac:dyDescent="0.25">
      <c r="A60" s="28" t="s">
        <v>10</v>
      </c>
      <c r="B60" s="28"/>
      <c r="C60" s="28"/>
      <c r="D60" s="29">
        <f>SUM(D54:D59)</f>
        <v>121</v>
      </c>
      <c r="E60" s="29">
        <f>SUM(E54:E59)</f>
        <v>50</v>
      </c>
      <c r="F60" s="29">
        <f>SUM(F54:F59)</f>
        <v>71</v>
      </c>
      <c r="G60" s="30">
        <v>0</v>
      </c>
      <c r="H60" s="31">
        <f>SUM(H54:H59)</f>
        <v>0</v>
      </c>
    </row>
    <row r="61" spans="1:8" ht="165" x14ac:dyDescent="0.25">
      <c r="A61" s="57" t="s">
        <v>68</v>
      </c>
      <c r="B61" s="71">
        <v>1</v>
      </c>
      <c r="C61" s="15" t="s">
        <v>69</v>
      </c>
      <c r="D61" s="54">
        <f>E61+F61</f>
        <v>25</v>
      </c>
      <c r="E61" s="55">
        <v>24</v>
      </c>
      <c r="F61" s="45">
        <v>1</v>
      </c>
      <c r="G61" s="35"/>
      <c r="H61" s="36">
        <f>25-E61</f>
        <v>1</v>
      </c>
    </row>
    <row r="62" spans="1:8" ht="15.75" x14ac:dyDescent="0.25">
      <c r="A62" s="28" t="s">
        <v>10</v>
      </c>
      <c r="B62" s="28"/>
      <c r="C62" s="28"/>
      <c r="D62" s="29">
        <f>SUM(D61:D61)</f>
        <v>25</v>
      </c>
      <c r="E62" s="29">
        <f>SUM(E61:E61)</f>
        <v>24</v>
      </c>
      <c r="F62" s="29">
        <f>SUM(F61:F61)</f>
        <v>1</v>
      </c>
      <c r="G62" s="30">
        <v>0</v>
      </c>
      <c r="H62" s="60">
        <f>SUM(H61:H61)</f>
        <v>1</v>
      </c>
    </row>
    <row r="63" spans="1:8" ht="47.25" x14ac:dyDescent="0.25">
      <c r="A63" s="7" t="s">
        <v>70</v>
      </c>
      <c r="B63" s="35">
        <v>2</v>
      </c>
      <c r="C63" s="63" t="s">
        <v>71</v>
      </c>
      <c r="D63" s="41">
        <f>E63+F63</f>
        <v>23</v>
      </c>
      <c r="E63" s="42">
        <v>22</v>
      </c>
      <c r="F63" s="47">
        <v>1</v>
      </c>
      <c r="G63" s="37"/>
      <c r="H63" s="38">
        <f>25-E63</f>
        <v>3</v>
      </c>
    </row>
    <row r="64" spans="1:8" x14ac:dyDescent="0.25">
      <c r="A64" s="7"/>
      <c r="B64" s="40">
        <v>3</v>
      </c>
      <c r="C64" s="40" t="s">
        <v>72</v>
      </c>
      <c r="D64" s="41">
        <f>E64+F64</f>
        <v>14</v>
      </c>
      <c r="E64" s="42">
        <v>14</v>
      </c>
      <c r="F64" s="40"/>
      <c r="G64" s="43" t="s">
        <v>19</v>
      </c>
      <c r="H64" s="38">
        <f>25-E64</f>
        <v>11</v>
      </c>
    </row>
    <row r="65" spans="1:8" x14ac:dyDescent="0.25">
      <c r="A65" s="7"/>
      <c r="B65" s="40">
        <v>4</v>
      </c>
      <c r="C65" s="40" t="s">
        <v>73</v>
      </c>
      <c r="D65" s="41">
        <f>E65+F65</f>
        <v>13</v>
      </c>
      <c r="E65" s="42">
        <v>13</v>
      </c>
      <c r="F65" s="40"/>
      <c r="G65" s="43" t="s">
        <v>19</v>
      </c>
      <c r="H65" s="38">
        <f>25-E65</f>
        <v>12</v>
      </c>
    </row>
    <row r="66" spans="1:8" ht="15.75" x14ac:dyDescent="0.25">
      <c r="A66" s="28" t="s">
        <v>10</v>
      </c>
      <c r="B66" s="28"/>
      <c r="C66" s="28"/>
      <c r="D66" s="29">
        <f>SUM(D63:D65)</f>
        <v>50</v>
      </c>
      <c r="E66" s="29">
        <f>SUM(E63:E65)</f>
        <v>49</v>
      </c>
      <c r="F66" s="29">
        <f>SUM(F63:F65)</f>
        <v>1</v>
      </c>
      <c r="G66" s="30">
        <v>2</v>
      </c>
      <c r="H66" s="31">
        <f>SUM(H63:H65)</f>
        <v>26</v>
      </c>
    </row>
    <row r="67" spans="1:8" ht="270" x14ac:dyDescent="0.25">
      <c r="A67" s="57" t="s">
        <v>74</v>
      </c>
      <c r="B67" s="71">
        <v>1</v>
      </c>
      <c r="C67" s="15" t="s">
        <v>75</v>
      </c>
      <c r="D67" s="54">
        <f>E67+F67</f>
        <v>25</v>
      </c>
      <c r="E67" s="55">
        <v>24</v>
      </c>
      <c r="F67" s="45">
        <v>1</v>
      </c>
      <c r="G67" s="35"/>
      <c r="H67" s="36">
        <f>25-E67</f>
        <v>1</v>
      </c>
    </row>
    <row r="68" spans="1:8" ht="15.75" x14ac:dyDescent="0.25">
      <c r="A68" s="28" t="s">
        <v>10</v>
      </c>
      <c r="B68" s="28"/>
      <c r="C68" s="28"/>
      <c r="D68" s="29">
        <f>SUM(D67:D67)</f>
        <v>25</v>
      </c>
      <c r="E68" s="29">
        <f>SUM(E67:E67)</f>
        <v>24</v>
      </c>
      <c r="F68" s="29">
        <f>SUM(F67:F67)</f>
        <v>1</v>
      </c>
      <c r="G68" s="30">
        <v>0</v>
      </c>
      <c r="H68" s="60">
        <f>SUM(H67:H67)</f>
        <v>1</v>
      </c>
    </row>
    <row r="69" spans="1:8" ht="15.75" x14ac:dyDescent="0.25">
      <c r="A69" s="7" t="s">
        <v>76</v>
      </c>
      <c r="B69" s="19">
        <v>4</v>
      </c>
      <c r="C69" s="53" t="s">
        <v>77</v>
      </c>
      <c r="D69" s="54">
        <f>E69+F69</f>
        <v>21</v>
      </c>
      <c r="E69" s="55">
        <v>21</v>
      </c>
      <c r="F69" s="36"/>
      <c r="G69" s="64" t="s">
        <v>19</v>
      </c>
      <c r="H69" s="38">
        <f>25-E69</f>
        <v>4</v>
      </c>
    </row>
    <row r="70" spans="1:8" ht="29.25" customHeight="1" x14ac:dyDescent="0.25">
      <c r="A70" s="7"/>
      <c r="B70" s="19"/>
      <c r="C70" s="62"/>
      <c r="D70" s="41"/>
      <c r="E70" s="42"/>
      <c r="F70" s="40"/>
      <c r="G70" s="37"/>
      <c r="H70" s="38"/>
    </row>
    <row r="71" spans="1:8" ht="15.75" x14ac:dyDescent="0.25">
      <c r="A71" s="28" t="s">
        <v>10</v>
      </c>
      <c r="B71" s="28"/>
      <c r="C71" s="28"/>
      <c r="D71" s="29">
        <f>SUM(D69:D70)</f>
        <v>21</v>
      </c>
      <c r="E71" s="29">
        <f>SUM(E69:E70)</f>
        <v>21</v>
      </c>
      <c r="F71" s="29">
        <f>SUM(F69:F70)</f>
        <v>0</v>
      </c>
      <c r="G71" s="30">
        <v>1</v>
      </c>
      <c r="H71" s="31">
        <f>SUM(H69:H70)</f>
        <v>4</v>
      </c>
    </row>
    <row r="72" spans="1:8" x14ac:dyDescent="0.25">
      <c r="A72" s="49"/>
      <c r="B72" s="50"/>
      <c r="C72" s="50"/>
      <c r="D72" s="50">
        <f>SUM(D70:D71)</f>
        <v>21</v>
      </c>
      <c r="E72" s="50"/>
      <c r="F72" s="50"/>
      <c r="G72" s="48"/>
      <c r="H72" s="51"/>
    </row>
    <row r="73" spans="1:8" x14ac:dyDescent="0.25">
      <c r="A73" s="7" t="s">
        <v>78</v>
      </c>
      <c r="B73" s="40">
        <v>3</v>
      </c>
      <c r="C73" s="37" t="s">
        <v>79</v>
      </c>
      <c r="D73" s="41">
        <f>E73+F73</f>
        <v>21</v>
      </c>
      <c r="E73" s="42">
        <v>21</v>
      </c>
      <c r="F73" s="52"/>
      <c r="G73" s="35"/>
      <c r="H73" s="38">
        <f>25-E73</f>
        <v>4</v>
      </c>
    </row>
    <row r="74" spans="1:8" ht="41.25" x14ac:dyDescent="0.25">
      <c r="A74" s="7"/>
      <c r="B74" s="40">
        <v>4</v>
      </c>
      <c r="C74" s="37" t="s">
        <v>80</v>
      </c>
      <c r="D74" s="41">
        <f>E74+F74</f>
        <v>23</v>
      </c>
      <c r="E74" s="42">
        <v>23</v>
      </c>
      <c r="F74" s="52"/>
      <c r="G74" s="48"/>
      <c r="H74" s="38">
        <f>25-E74</f>
        <v>2</v>
      </c>
    </row>
    <row r="75" spans="1:8" ht="15.75" x14ac:dyDescent="0.25">
      <c r="A75" s="28" t="s">
        <v>10</v>
      </c>
      <c r="B75" s="28"/>
      <c r="C75" s="28"/>
      <c r="D75" s="29">
        <f>SUM(D73:D74)</f>
        <v>44</v>
      </c>
      <c r="E75" s="29">
        <f>SUM(E73:E74)</f>
        <v>44</v>
      </c>
      <c r="F75" s="29">
        <f>SUM(F73:F74)</f>
        <v>0</v>
      </c>
      <c r="G75" s="30">
        <v>0</v>
      </c>
      <c r="H75" s="31">
        <f>SUM(H73:H74)</f>
        <v>6</v>
      </c>
    </row>
    <row r="76" spans="1:8" ht="63" x14ac:dyDescent="0.25">
      <c r="A76" s="7" t="s">
        <v>81</v>
      </c>
      <c r="B76" s="76">
        <v>1</v>
      </c>
      <c r="C76" s="14" t="s">
        <v>82</v>
      </c>
      <c r="D76" s="54">
        <f>E76+F76</f>
        <v>31</v>
      </c>
      <c r="E76" s="55">
        <v>25</v>
      </c>
      <c r="F76" s="45">
        <v>6</v>
      </c>
      <c r="G76" s="35"/>
      <c r="H76" s="36">
        <f>25-E76</f>
        <v>0</v>
      </c>
    </row>
    <row r="77" spans="1:8" ht="47.25" x14ac:dyDescent="0.25">
      <c r="A77" s="7"/>
      <c r="B77" s="35">
        <v>2</v>
      </c>
      <c r="C77" s="77" t="s">
        <v>83</v>
      </c>
      <c r="D77" s="54">
        <f>E77+F77</f>
        <v>19</v>
      </c>
      <c r="E77" s="36"/>
      <c r="F77" s="45">
        <v>19</v>
      </c>
      <c r="G77" s="78" t="s">
        <v>84</v>
      </c>
      <c r="H77" s="38">
        <v>0</v>
      </c>
    </row>
    <row r="78" spans="1:8" ht="30" x14ac:dyDescent="0.25">
      <c r="A78" s="7"/>
      <c r="B78" s="40">
        <v>3</v>
      </c>
      <c r="C78" s="37" t="s">
        <v>85</v>
      </c>
      <c r="D78" s="41">
        <f>E78+F78</f>
        <v>26</v>
      </c>
      <c r="E78" s="42">
        <v>22</v>
      </c>
      <c r="F78" s="47">
        <v>4</v>
      </c>
      <c r="G78" s="48"/>
      <c r="H78" s="38">
        <f>25-E78</f>
        <v>3</v>
      </c>
    </row>
    <row r="79" spans="1:8" x14ac:dyDescent="0.25">
      <c r="A79" s="7"/>
      <c r="B79" s="40"/>
      <c r="C79" s="40"/>
      <c r="D79" s="40"/>
      <c r="E79" s="40"/>
      <c r="F79" s="40"/>
      <c r="G79" s="48"/>
      <c r="H79" s="38"/>
    </row>
    <row r="80" spans="1:8" ht="15.75" x14ac:dyDescent="0.25">
      <c r="A80" s="28" t="s">
        <v>10</v>
      </c>
      <c r="B80" s="28"/>
      <c r="C80" s="28"/>
      <c r="D80" s="29">
        <f>SUM(D76:D78)</f>
        <v>76</v>
      </c>
      <c r="E80" s="29">
        <f>SUM(E76:E79)</f>
        <v>47</v>
      </c>
      <c r="F80" s="29">
        <f>SUM(F76:F79)</f>
        <v>29</v>
      </c>
      <c r="G80" s="30">
        <v>1</v>
      </c>
      <c r="H80" s="31">
        <f>SUM(H76:H79)</f>
        <v>3</v>
      </c>
    </row>
    <row r="81" spans="1:8" ht="60" x14ac:dyDescent="0.25">
      <c r="A81" s="57" t="s">
        <v>86</v>
      </c>
      <c r="B81" s="71">
        <v>1</v>
      </c>
      <c r="C81" s="44" t="s">
        <v>87</v>
      </c>
      <c r="D81" s="54">
        <f>E81+F81</f>
        <v>10</v>
      </c>
      <c r="E81" s="52"/>
      <c r="F81" s="45">
        <v>10</v>
      </c>
      <c r="G81" s="35"/>
      <c r="H81" s="36">
        <v>0</v>
      </c>
    </row>
    <row r="82" spans="1:8" ht="15.75" x14ac:dyDescent="0.25">
      <c r="A82" s="28" t="s">
        <v>10</v>
      </c>
      <c r="B82" s="28"/>
      <c r="C82" s="28"/>
      <c r="D82" s="29">
        <f>SUM(D81:D81)</f>
        <v>10</v>
      </c>
      <c r="E82" s="29">
        <f>SUM(E81:E81)</f>
        <v>0</v>
      </c>
      <c r="F82" s="29">
        <f>SUM(F81:F81)</f>
        <v>10</v>
      </c>
      <c r="G82" s="30">
        <v>0</v>
      </c>
      <c r="H82" s="60">
        <f>SUM(H81:H81)</f>
        <v>0</v>
      </c>
    </row>
    <row r="83" spans="1:8" ht="30" x14ac:dyDescent="0.25">
      <c r="A83" s="7" t="s">
        <v>88</v>
      </c>
      <c r="B83" s="62">
        <v>1</v>
      </c>
      <c r="C83" s="35" t="s">
        <v>89</v>
      </c>
      <c r="D83" s="41">
        <f>E83+F83</f>
        <v>27</v>
      </c>
      <c r="E83" s="42">
        <v>25</v>
      </c>
      <c r="F83" s="47">
        <v>2</v>
      </c>
      <c r="G83" s="35"/>
      <c r="H83" s="36">
        <f>25-E83</f>
        <v>0</v>
      </c>
    </row>
    <row r="84" spans="1:8" ht="41.25" x14ac:dyDescent="0.25">
      <c r="A84" s="7"/>
      <c r="B84" s="40">
        <v>3</v>
      </c>
      <c r="C84" s="37" t="s">
        <v>90</v>
      </c>
      <c r="D84" s="41">
        <f>E84+F84</f>
        <v>18</v>
      </c>
      <c r="E84" s="42">
        <v>17</v>
      </c>
      <c r="F84" s="47">
        <v>1</v>
      </c>
      <c r="G84" s="43" t="s">
        <v>91</v>
      </c>
      <c r="H84" s="38">
        <f>25-E84</f>
        <v>8</v>
      </c>
    </row>
    <row r="85" spans="1:8" ht="15.75" x14ac:dyDescent="0.25">
      <c r="A85" s="28" t="s">
        <v>10</v>
      </c>
      <c r="B85" s="28"/>
      <c r="C85" s="28"/>
      <c r="D85" s="29">
        <f>SUM(D83:D84)</f>
        <v>45</v>
      </c>
      <c r="E85" s="29">
        <f>SUM(E83:E84)</f>
        <v>42</v>
      </c>
      <c r="F85" s="29">
        <f>SUM(F83:F84)</f>
        <v>3</v>
      </c>
      <c r="G85" s="29">
        <v>1</v>
      </c>
      <c r="H85" s="29">
        <f>SUM(H83:H84)</f>
        <v>8</v>
      </c>
    </row>
    <row r="86" spans="1:8" ht="47.25" x14ac:dyDescent="0.25">
      <c r="A86" s="7" t="s">
        <v>92</v>
      </c>
      <c r="B86" s="35">
        <v>2</v>
      </c>
      <c r="C86" s="77" t="s">
        <v>93</v>
      </c>
      <c r="D86" s="41">
        <f>E86+F86</f>
        <v>16</v>
      </c>
      <c r="E86" s="52"/>
      <c r="F86" s="45">
        <v>16</v>
      </c>
      <c r="G86" s="48"/>
      <c r="H86" s="38">
        <v>0</v>
      </c>
    </row>
    <row r="87" spans="1:8" ht="45" x14ac:dyDescent="0.25">
      <c r="A87" s="7"/>
      <c r="B87" s="40">
        <v>3</v>
      </c>
      <c r="C87" s="79" t="s">
        <v>94</v>
      </c>
      <c r="D87" s="41">
        <f>F87</f>
        <v>22</v>
      </c>
      <c r="E87" s="40"/>
      <c r="F87" s="45">
        <v>22</v>
      </c>
      <c r="G87" s="48"/>
      <c r="H87" s="38">
        <v>0</v>
      </c>
    </row>
    <row r="88" spans="1:8" ht="45" x14ac:dyDescent="0.25">
      <c r="A88" s="7"/>
      <c r="B88" s="40">
        <v>4</v>
      </c>
      <c r="C88" s="74" t="s">
        <v>95</v>
      </c>
      <c r="D88" s="41">
        <f>E88+F88</f>
        <v>14</v>
      </c>
      <c r="E88" s="40"/>
      <c r="F88" s="47">
        <v>14</v>
      </c>
      <c r="G88" s="48"/>
      <c r="H88" s="38">
        <v>0</v>
      </c>
    </row>
    <row r="89" spans="1:8" ht="15.75" x14ac:dyDescent="0.25">
      <c r="A89" s="28" t="s">
        <v>10</v>
      </c>
      <c r="B89" s="28"/>
      <c r="C89" s="28"/>
      <c r="D89" s="29">
        <f>SUM(D86:D88)</f>
        <v>52</v>
      </c>
      <c r="E89" s="29">
        <f>SUM(E86:E88)</f>
        <v>0</v>
      </c>
      <c r="F89" s="29">
        <f>SUM(F86:F88)</f>
        <v>52</v>
      </c>
      <c r="G89" s="30">
        <f>SUM(G87:G88)</f>
        <v>0</v>
      </c>
      <c r="H89" s="31">
        <f>SUM(H86:H88)</f>
        <v>0</v>
      </c>
    </row>
    <row r="90" spans="1:8" ht="45" x14ac:dyDescent="0.25">
      <c r="A90" s="7" t="s">
        <v>96</v>
      </c>
      <c r="B90" s="32">
        <v>1</v>
      </c>
      <c r="C90" s="44" t="s">
        <v>97</v>
      </c>
      <c r="D90" s="54">
        <f>E90+F90</f>
        <v>6</v>
      </c>
      <c r="E90" s="52"/>
      <c r="F90" s="45">
        <v>6</v>
      </c>
      <c r="G90" s="35"/>
      <c r="H90" s="36">
        <v>0</v>
      </c>
    </row>
    <row r="91" spans="1:8" ht="47.25" x14ac:dyDescent="0.25">
      <c r="A91" s="7"/>
      <c r="B91" s="35">
        <v>2</v>
      </c>
      <c r="C91" s="16" t="s">
        <v>98</v>
      </c>
      <c r="D91" s="41">
        <f>E91+F91</f>
        <v>32</v>
      </c>
      <c r="E91" s="42">
        <v>25</v>
      </c>
      <c r="F91" s="47">
        <v>7</v>
      </c>
      <c r="G91" s="37"/>
      <c r="H91" s="38">
        <f>25-E91</f>
        <v>0</v>
      </c>
    </row>
    <row r="92" spans="1:8" ht="45" x14ac:dyDescent="0.25">
      <c r="A92" s="7"/>
      <c r="B92" s="40">
        <v>3</v>
      </c>
      <c r="C92" s="44" t="s">
        <v>99</v>
      </c>
      <c r="D92" s="41">
        <f>F92</f>
        <v>18</v>
      </c>
      <c r="E92" s="40"/>
      <c r="F92" s="47">
        <v>18</v>
      </c>
      <c r="G92" s="35"/>
      <c r="H92" s="38">
        <v>0</v>
      </c>
    </row>
    <row r="93" spans="1:8" ht="30" x14ac:dyDescent="0.25">
      <c r="A93" s="7"/>
      <c r="B93" s="40">
        <v>4</v>
      </c>
      <c r="C93" s="46" t="s">
        <v>100</v>
      </c>
      <c r="D93" s="41">
        <f>E93+F93</f>
        <v>30</v>
      </c>
      <c r="E93" s="42">
        <v>24</v>
      </c>
      <c r="F93" s="47">
        <v>6</v>
      </c>
      <c r="G93" s="35"/>
      <c r="H93" s="38">
        <f>25-E93</f>
        <v>1</v>
      </c>
    </row>
    <row r="94" spans="1:8" ht="15.75" x14ac:dyDescent="0.25">
      <c r="A94" s="28" t="s">
        <v>10</v>
      </c>
      <c r="B94" s="28"/>
      <c r="C94" s="28"/>
      <c r="D94" s="29">
        <f>SUM(D90:D93)</f>
        <v>86</v>
      </c>
      <c r="E94" s="29">
        <f>SUM(E90:E93)</f>
        <v>49</v>
      </c>
      <c r="F94" s="29">
        <f>SUM(F90:F93)</f>
        <v>37</v>
      </c>
      <c r="G94" s="30">
        <v>0</v>
      </c>
      <c r="H94" s="31">
        <f>SUM(H90:H93)</f>
        <v>1</v>
      </c>
    </row>
    <row r="95" spans="1:8" ht="15.75" x14ac:dyDescent="0.25">
      <c r="A95" s="7" t="s">
        <v>101</v>
      </c>
      <c r="B95" s="58">
        <v>1</v>
      </c>
      <c r="C95" s="59" t="s">
        <v>102</v>
      </c>
      <c r="D95" s="54">
        <f>E95+F95</f>
        <v>20</v>
      </c>
      <c r="E95" s="55">
        <v>20</v>
      </c>
      <c r="F95" s="80"/>
      <c r="G95" s="59"/>
      <c r="H95" s="36">
        <f>20-E95</f>
        <v>0</v>
      </c>
    </row>
    <row r="96" spans="1:8" ht="30" x14ac:dyDescent="0.25">
      <c r="A96" s="7"/>
      <c r="B96" s="38">
        <v>3</v>
      </c>
      <c r="C96" s="46" t="s">
        <v>103</v>
      </c>
      <c r="D96" s="54">
        <f>E96+F96</f>
        <v>12</v>
      </c>
      <c r="E96" s="55">
        <v>12</v>
      </c>
      <c r="F96" s="80"/>
      <c r="G96" s="64" t="s">
        <v>91</v>
      </c>
      <c r="H96" s="38">
        <f>20-E96</f>
        <v>8</v>
      </c>
    </row>
    <row r="97" spans="1:8" ht="15.75" x14ac:dyDescent="0.25">
      <c r="A97" s="28" t="s">
        <v>10</v>
      </c>
      <c r="B97" s="28"/>
      <c r="C97" s="28"/>
      <c r="D97" s="81">
        <f>SUM(D95:D96)</f>
        <v>32</v>
      </c>
      <c r="E97" s="81">
        <f>SUM(E95:E96)</f>
        <v>32</v>
      </c>
      <c r="F97" s="81">
        <f t="shared" ref="F97:H97" si="3">SUM(F95:F96)</f>
        <v>0</v>
      </c>
      <c r="G97" s="81">
        <v>1</v>
      </c>
      <c r="H97" s="81">
        <f t="shared" si="3"/>
        <v>8</v>
      </c>
    </row>
    <row r="98" spans="1:8" ht="47.25" x14ac:dyDescent="0.25">
      <c r="A98" s="82" t="s">
        <v>104</v>
      </c>
      <c r="B98" s="76">
        <v>1</v>
      </c>
      <c r="C98" s="14" t="s">
        <v>105</v>
      </c>
      <c r="D98" s="54">
        <f>E98+F98</f>
        <v>25</v>
      </c>
      <c r="E98" s="55">
        <v>23</v>
      </c>
      <c r="F98" s="47">
        <v>2</v>
      </c>
      <c r="G98" s="64" t="s">
        <v>19</v>
      </c>
      <c r="H98" s="36">
        <f>25-E98</f>
        <v>2</v>
      </c>
    </row>
    <row r="99" spans="1:8" ht="15.75" x14ac:dyDescent="0.25">
      <c r="A99" s="82"/>
      <c r="B99" s="59">
        <v>2</v>
      </c>
      <c r="C99" s="14" t="s">
        <v>106</v>
      </c>
      <c r="D99" s="54">
        <f>E99+F99</f>
        <v>18</v>
      </c>
      <c r="E99" s="55">
        <v>18</v>
      </c>
      <c r="F99" s="52"/>
      <c r="G99" s="37"/>
      <c r="H99" s="38">
        <f>25-E99</f>
        <v>7</v>
      </c>
    </row>
    <row r="100" spans="1:8" ht="15.75" x14ac:dyDescent="0.25">
      <c r="A100" s="28" t="s">
        <v>10</v>
      </c>
      <c r="B100" s="28"/>
      <c r="C100" s="28"/>
      <c r="D100" s="60">
        <f>SUM(D98:D99)</f>
        <v>43</v>
      </c>
      <c r="E100" s="60">
        <f>SUM(E98:E99)</f>
        <v>41</v>
      </c>
      <c r="F100" s="60">
        <f t="shared" ref="F100:H100" si="4">SUM(F98:F99)</f>
        <v>2</v>
      </c>
      <c r="G100" s="60">
        <v>1</v>
      </c>
      <c r="H100" s="60">
        <f t="shared" si="4"/>
        <v>9</v>
      </c>
    </row>
    <row r="101" spans="1:8" ht="60" x14ac:dyDescent="0.25">
      <c r="A101" s="82" t="s">
        <v>107</v>
      </c>
      <c r="B101" s="32">
        <v>1</v>
      </c>
      <c r="C101" s="9" t="s">
        <v>108</v>
      </c>
      <c r="D101" s="41">
        <f>E101+F101</f>
        <v>25</v>
      </c>
      <c r="E101" s="42">
        <v>23</v>
      </c>
      <c r="F101" s="47">
        <v>2</v>
      </c>
      <c r="G101" s="78" t="s">
        <v>109</v>
      </c>
      <c r="H101" s="36">
        <f>25-E101</f>
        <v>2</v>
      </c>
    </row>
    <row r="102" spans="1:8" ht="47.25" x14ac:dyDescent="0.25">
      <c r="A102" s="82"/>
      <c r="B102" s="35">
        <v>2</v>
      </c>
      <c r="C102" s="9" t="s">
        <v>110</v>
      </c>
      <c r="D102" s="41">
        <f>E102+F102</f>
        <v>25</v>
      </c>
      <c r="E102" s="42">
        <v>21</v>
      </c>
      <c r="F102" s="47">
        <v>4</v>
      </c>
      <c r="G102" s="35"/>
      <c r="H102" s="38">
        <f>25-E102</f>
        <v>4</v>
      </c>
    </row>
    <row r="103" spans="1:8" x14ac:dyDescent="0.25">
      <c r="A103" s="82"/>
      <c r="B103" s="40">
        <v>3</v>
      </c>
      <c r="C103" s="40" t="s">
        <v>111</v>
      </c>
      <c r="D103" s="41">
        <f>E103+F103</f>
        <v>20</v>
      </c>
      <c r="E103" s="42">
        <v>20</v>
      </c>
      <c r="F103" s="52"/>
      <c r="G103" s="48"/>
      <c r="H103" s="38">
        <f>25-E103</f>
        <v>5</v>
      </c>
    </row>
    <row r="104" spans="1:8" x14ac:dyDescent="0.25">
      <c r="A104" s="82"/>
      <c r="B104" s="40">
        <v>3</v>
      </c>
      <c r="C104" s="40" t="s">
        <v>112</v>
      </c>
      <c r="D104" s="41">
        <f>E104+F104</f>
        <v>20</v>
      </c>
      <c r="E104" s="42">
        <v>20</v>
      </c>
      <c r="F104" s="52"/>
      <c r="G104" s="37"/>
      <c r="H104" s="38">
        <f>25-E104</f>
        <v>5</v>
      </c>
    </row>
    <row r="105" spans="1:8" ht="15.75" x14ac:dyDescent="0.25">
      <c r="A105" s="28" t="s">
        <v>10</v>
      </c>
      <c r="B105" s="28"/>
      <c r="C105" s="28"/>
      <c r="D105" s="29">
        <f>SUM(D101:D104)</f>
        <v>90</v>
      </c>
      <c r="E105" s="29">
        <f>SUM(E101:E104)</f>
        <v>84</v>
      </c>
      <c r="F105" s="29">
        <f>SUM(F101:F104)</f>
        <v>6</v>
      </c>
      <c r="G105" s="30">
        <v>3</v>
      </c>
      <c r="H105" s="31">
        <f>SUM(H101:H104)</f>
        <v>16</v>
      </c>
    </row>
    <row r="106" spans="1:8" ht="47.25" x14ac:dyDescent="0.25">
      <c r="A106" s="82" t="s">
        <v>113</v>
      </c>
      <c r="B106" s="32">
        <v>1</v>
      </c>
      <c r="C106" s="14" t="s">
        <v>114</v>
      </c>
      <c r="D106" s="41">
        <f>E106+F106</f>
        <v>29</v>
      </c>
      <c r="E106" s="42">
        <v>25</v>
      </c>
      <c r="F106" s="47">
        <v>4</v>
      </c>
      <c r="G106" s="35"/>
      <c r="H106" s="36">
        <f>25-E106</f>
        <v>0</v>
      </c>
    </row>
    <row r="107" spans="1:8" ht="41.25" x14ac:dyDescent="0.25">
      <c r="A107" s="82"/>
      <c r="B107" s="35">
        <v>2</v>
      </c>
      <c r="C107" s="14" t="s">
        <v>115</v>
      </c>
      <c r="D107" s="41">
        <f>E107+F107</f>
        <v>22</v>
      </c>
      <c r="E107" s="42">
        <v>21</v>
      </c>
      <c r="F107" s="47">
        <v>1</v>
      </c>
      <c r="G107" s="37"/>
      <c r="H107" s="38">
        <v>0</v>
      </c>
    </row>
    <row r="108" spans="1:8" x14ac:dyDescent="0.25">
      <c r="A108" s="82"/>
      <c r="B108" s="40">
        <v>3</v>
      </c>
      <c r="C108" s="40" t="s">
        <v>116</v>
      </c>
      <c r="D108" s="41">
        <f>E108+F108</f>
        <v>18</v>
      </c>
      <c r="E108" s="42">
        <v>18</v>
      </c>
      <c r="F108" s="40"/>
      <c r="G108" s="59"/>
      <c r="H108" s="38">
        <f>25-E108</f>
        <v>7</v>
      </c>
    </row>
    <row r="109" spans="1:8" ht="15.75" x14ac:dyDescent="0.25">
      <c r="A109" s="28" t="s">
        <v>10</v>
      </c>
      <c r="B109" s="28"/>
      <c r="C109" s="28"/>
      <c r="D109" s="29">
        <f>SUM(D106:D108)</f>
        <v>69</v>
      </c>
      <c r="E109" s="29">
        <f>SUM(E106:E108)</f>
        <v>64</v>
      </c>
      <c r="F109" s="29">
        <f>SUM(F106:F108)</f>
        <v>5</v>
      </c>
      <c r="G109" s="30">
        <v>0</v>
      </c>
      <c r="H109" s="31">
        <f>SUM(H106:H108)</f>
        <v>7</v>
      </c>
    </row>
    <row r="110" spans="1:8" x14ac:dyDescent="0.25">
      <c r="A110" s="82" t="s">
        <v>117</v>
      </c>
      <c r="B110" s="83">
        <v>3</v>
      </c>
      <c r="C110" s="83" t="s">
        <v>118</v>
      </c>
      <c r="D110" s="84">
        <f>E110</f>
        <v>14</v>
      </c>
      <c r="E110" s="85">
        <v>14</v>
      </c>
      <c r="F110" s="83"/>
      <c r="G110" s="86"/>
      <c r="H110" s="83">
        <f>25-E110</f>
        <v>11</v>
      </c>
    </row>
    <row r="111" spans="1:8" ht="34.5" customHeight="1" x14ac:dyDescent="0.25">
      <c r="A111" s="82"/>
      <c r="B111" s="83"/>
      <c r="C111" s="83"/>
      <c r="D111" s="84"/>
      <c r="E111" s="85"/>
      <c r="F111" s="83"/>
      <c r="G111" s="86"/>
      <c r="H111" s="83"/>
    </row>
    <row r="112" spans="1:8" ht="15.75" x14ac:dyDescent="0.25">
      <c r="A112" s="28" t="s">
        <v>10</v>
      </c>
      <c r="B112" s="28"/>
      <c r="C112" s="28"/>
      <c r="D112" s="29">
        <f>SUM(D110:D111)</f>
        <v>14</v>
      </c>
      <c r="E112" s="29">
        <f>SUM(E110:E111)</f>
        <v>14</v>
      </c>
      <c r="F112" s="29">
        <f>SUM(F110:F111)</f>
        <v>0</v>
      </c>
      <c r="G112" s="30">
        <v>0</v>
      </c>
      <c r="H112" s="31">
        <f>SUM(H110:H111)</f>
        <v>11</v>
      </c>
    </row>
    <row r="113" spans="1:8" x14ac:dyDescent="0.25">
      <c r="A113" s="82" t="s">
        <v>119</v>
      </c>
      <c r="B113" s="83">
        <v>3</v>
      </c>
      <c r="C113" s="83" t="s">
        <v>120</v>
      </c>
      <c r="D113" s="84">
        <f>E113</f>
        <v>13</v>
      </c>
      <c r="E113" s="85">
        <v>13</v>
      </c>
      <c r="F113" s="83"/>
      <c r="G113" s="87"/>
      <c r="H113" s="83">
        <f>25-E113</f>
        <v>12</v>
      </c>
    </row>
    <row r="114" spans="1:8" ht="36" customHeight="1" x14ac:dyDescent="0.25">
      <c r="A114" s="82"/>
      <c r="B114" s="83"/>
      <c r="C114" s="83"/>
      <c r="D114" s="84"/>
      <c r="E114" s="85"/>
      <c r="F114" s="83"/>
      <c r="G114" s="87"/>
      <c r="H114" s="83"/>
    </row>
    <row r="115" spans="1:8" ht="15.75" x14ac:dyDescent="0.25">
      <c r="A115" s="28" t="s">
        <v>10</v>
      </c>
      <c r="B115" s="28"/>
      <c r="C115" s="28"/>
      <c r="D115" s="29">
        <f>SUM(D113:D114)</f>
        <v>13</v>
      </c>
      <c r="E115" s="29">
        <f>SUM(E113:E114)</f>
        <v>13</v>
      </c>
      <c r="F115" s="29">
        <f>SUM(F113:F114)</f>
        <v>0</v>
      </c>
      <c r="G115" s="30">
        <v>0</v>
      </c>
      <c r="H115" s="31">
        <f>SUM(H113:H114)</f>
        <v>12</v>
      </c>
    </row>
    <row r="116" spans="1:8" ht="47.25" x14ac:dyDescent="0.25">
      <c r="A116" s="82" t="s">
        <v>121</v>
      </c>
      <c r="B116" s="76">
        <v>1</v>
      </c>
      <c r="C116" s="14" t="s">
        <v>122</v>
      </c>
      <c r="D116" s="54">
        <f>E116+F116</f>
        <v>25</v>
      </c>
      <c r="E116" s="55">
        <v>23</v>
      </c>
      <c r="F116" s="47">
        <v>2</v>
      </c>
      <c r="G116" s="59"/>
      <c r="H116" s="15">
        <f>25-E116</f>
        <v>2</v>
      </c>
    </row>
    <row r="117" spans="1:8" ht="39.75" x14ac:dyDescent="0.25">
      <c r="A117" s="82"/>
      <c r="B117" s="59">
        <v>2</v>
      </c>
      <c r="C117" s="14" t="s">
        <v>123</v>
      </c>
      <c r="D117" s="54">
        <f>E117+F117</f>
        <v>22</v>
      </c>
      <c r="E117" s="55">
        <v>21</v>
      </c>
      <c r="F117" s="45">
        <v>1</v>
      </c>
      <c r="G117" s="46"/>
      <c r="H117" s="53">
        <f>25-E117</f>
        <v>4</v>
      </c>
    </row>
    <row r="118" spans="1:8" ht="15.75" x14ac:dyDescent="0.25">
      <c r="A118" s="28" t="s">
        <v>10</v>
      </c>
      <c r="B118" s="28"/>
      <c r="C118" s="28"/>
      <c r="D118" s="29">
        <f>SUM(D116:D117)</f>
        <v>47</v>
      </c>
      <c r="E118" s="29">
        <f>SUM(E116:E117)</f>
        <v>44</v>
      </c>
      <c r="F118" s="29">
        <f t="shared" ref="F118:G118" si="5">SUM(F116:F117)</f>
        <v>3</v>
      </c>
      <c r="G118" s="29">
        <f t="shared" si="5"/>
        <v>0</v>
      </c>
      <c r="H118" s="29">
        <f>SUM(H116:H117)</f>
        <v>6</v>
      </c>
    </row>
    <row r="119" spans="1:8" ht="15.75" x14ac:dyDescent="0.25">
      <c r="A119" s="82" t="s">
        <v>124</v>
      </c>
      <c r="B119" s="76">
        <v>1</v>
      </c>
      <c r="C119" s="14" t="s">
        <v>125</v>
      </c>
      <c r="D119" s="54">
        <f>E119+F119</f>
        <v>25</v>
      </c>
      <c r="E119" s="55">
        <v>25</v>
      </c>
      <c r="F119" s="88"/>
      <c r="G119" s="64" t="s">
        <v>126</v>
      </c>
      <c r="H119" s="15">
        <f>25-E119</f>
        <v>0</v>
      </c>
    </row>
    <row r="120" spans="1:8" ht="30" x14ac:dyDescent="0.25">
      <c r="A120" s="82"/>
      <c r="B120" s="59">
        <v>2</v>
      </c>
      <c r="C120" s="14" t="s">
        <v>127</v>
      </c>
      <c r="D120" s="54">
        <f>E120+F120</f>
        <v>22</v>
      </c>
      <c r="E120" s="55">
        <v>22</v>
      </c>
      <c r="F120" s="88"/>
      <c r="G120" s="64" t="s">
        <v>128</v>
      </c>
      <c r="H120" s="53">
        <v>0</v>
      </c>
    </row>
    <row r="121" spans="1:8" ht="15.75" x14ac:dyDescent="0.25">
      <c r="A121" s="28" t="s">
        <v>10</v>
      </c>
      <c r="B121" s="28"/>
      <c r="C121" s="28"/>
      <c r="D121" s="29">
        <f>SUM(D119:D120)</f>
        <v>47</v>
      </c>
      <c r="E121" s="29">
        <f t="shared" ref="E121:H121" si="6">SUM(E119:E120)</f>
        <v>47</v>
      </c>
      <c r="F121" s="29">
        <f t="shared" si="6"/>
        <v>0</v>
      </c>
      <c r="G121" s="29">
        <v>2</v>
      </c>
      <c r="H121" s="29">
        <f t="shared" si="6"/>
        <v>0</v>
      </c>
    </row>
    <row r="122" spans="1:8" ht="47.25" x14ac:dyDescent="0.25">
      <c r="A122" s="82" t="s">
        <v>129</v>
      </c>
      <c r="B122" s="59">
        <v>2</v>
      </c>
      <c r="C122" s="16" t="s">
        <v>130</v>
      </c>
      <c r="D122" s="54">
        <f>E122+F122</f>
        <v>25</v>
      </c>
      <c r="E122" s="55">
        <v>21</v>
      </c>
      <c r="F122" s="45">
        <v>4</v>
      </c>
      <c r="G122" s="37"/>
      <c r="H122" s="53">
        <f>25-E122</f>
        <v>4</v>
      </c>
    </row>
    <row r="123" spans="1:8" ht="15.75" x14ac:dyDescent="0.25">
      <c r="A123" s="82"/>
      <c r="B123" s="40">
        <v>3</v>
      </c>
      <c r="C123" s="40" t="s">
        <v>131</v>
      </c>
      <c r="D123" s="40">
        <f t="shared" ref="D123" si="7">E123+F123</f>
        <v>1</v>
      </c>
      <c r="E123" s="89"/>
      <c r="F123" s="38">
        <v>1</v>
      </c>
      <c r="G123" s="46" t="s">
        <v>19</v>
      </c>
      <c r="H123" s="53">
        <f t="shared" ref="H123" si="8">25-E123</f>
        <v>25</v>
      </c>
    </row>
    <row r="124" spans="1:8" ht="15.75" x14ac:dyDescent="0.25">
      <c r="A124" s="28" t="s">
        <v>10</v>
      </c>
      <c r="B124" s="28"/>
      <c r="C124" s="28"/>
      <c r="D124" s="29">
        <f>SUM(D122:D122)</f>
        <v>25</v>
      </c>
      <c r="E124" s="29">
        <f>SUM(E122:E122)</f>
        <v>21</v>
      </c>
      <c r="F124" s="29">
        <f>SUM(F122:F122)</f>
        <v>4</v>
      </c>
      <c r="G124" s="30">
        <v>0</v>
      </c>
      <c r="H124" s="31">
        <f>SUM(H122)</f>
        <v>4</v>
      </c>
    </row>
    <row r="125" spans="1:8" ht="23.25" x14ac:dyDescent="0.35">
      <c r="A125" s="90" t="s">
        <v>132</v>
      </c>
      <c r="B125" s="90"/>
      <c r="C125" s="90"/>
      <c r="D125" s="90"/>
      <c r="E125" s="90"/>
      <c r="F125" s="90"/>
      <c r="G125" s="90"/>
      <c r="H125" s="90"/>
    </row>
    <row r="126" spans="1:8" x14ac:dyDescent="0.25">
      <c r="A126" s="91" t="s">
        <v>133</v>
      </c>
      <c r="B126" s="27">
        <v>6</v>
      </c>
      <c r="C126" s="27" t="s">
        <v>134</v>
      </c>
      <c r="D126" s="92">
        <f>E126+F127</f>
        <v>14</v>
      </c>
      <c r="E126" s="85">
        <v>14</v>
      </c>
      <c r="F126" s="27"/>
      <c r="G126" s="93"/>
      <c r="H126" s="27">
        <f>20-E126</f>
        <v>6</v>
      </c>
    </row>
    <row r="127" spans="1:8" x14ac:dyDescent="0.25">
      <c r="A127" s="91"/>
      <c r="B127" s="27"/>
      <c r="C127" s="27"/>
      <c r="D127" s="92"/>
      <c r="E127" s="85"/>
      <c r="F127" s="27"/>
      <c r="G127" s="93"/>
      <c r="H127" s="27"/>
    </row>
    <row r="128" spans="1:8" ht="15.75" x14ac:dyDescent="0.25">
      <c r="A128" s="28" t="s">
        <v>10</v>
      </c>
      <c r="B128" s="28"/>
      <c r="C128" s="28"/>
      <c r="D128" s="29">
        <f>SUM(D126:D127)</f>
        <v>14</v>
      </c>
      <c r="E128" s="29">
        <f>SUM(E126:E127)</f>
        <v>14</v>
      </c>
      <c r="F128" s="29">
        <f>SUM(F126:F127)</f>
        <v>0</v>
      </c>
      <c r="G128" s="30">
        <v>0</v>
      </c>
      <c r="H128" s="31">
        <f>SUM(H126:H127)</f>
        <v>6</v>
      </c>
    </row>
    <row r="129" spans="1:8" ht="105" x14ac:dyDescent="0.25">
      <c r="A129" s="94" t="s">
        <v>54</v>
      </c>
      <c r="B129" s="71">
        <v>3</v>
      </c>
      <c r="C129" s="95" t="s">
        <v>135</v>
      </c>
      <c r="D129" s="54">
        <f>E129+F129</f>
        <v>20</v>
      </c>
      <c r="E129" s="96">
        <v>20</v>
      </c>
      <c r="F129" s="97"/>
      <c r="G129" s="97"/>
      <c r="H129" s="96">
        <v>20</v>
      </c>
    </row>
    <row r="130" spans="1:8" ht="15.75" x14ac:dyDescent="0.25">
      <c r="A130" s="28" t="s">
        <v>10</v>
      </c>
      <c r="B130" s="28"/>
      <c r="C130" s="28"/>
      <c r="D130" s="29">
        <f>SUM(D129:D129)</f>
        <v>20</v>
      </c>
      <c r="E130" s="29">
        <f>SUM(E129:E129)</f>
        <v>20</v>
      </c>
      <c r="F130" s="29">
        <f>SUM(F129:F129)</f>
        <v>0</v>
      </c>
      <c r="G130" s="30">
        <v>0</v>
      </c>
      <c r="H130" s="60">
        <f>SUM(H129:H129)</f>
        <v>20</v>
      </c>
    </row>
    <row r="131" spans="1:8" ht="15.75" x14ac:dyDescent="0.25">
      <c r="A131" s="91" t="s">
        <v>136</v>
      </c>
      <c r="B131" s="35">
        <v>4</v>
      </c>
      <c r="C131" s="14" t="s">
        <v>137</v>
      </c>
      <c r="D131" s="54">
        <f>E131+F131</f>
        <v>19</v>
      </c>
      <c r="E131" s="55">
        <v>19</v>
      </c>
      <c r="F131" s="36"/>
      <c r="G131" s="46"/>
      <c r="H131" s="38">
        <f>25-E131</f>
        <v>6</v>
      </c>
    </row>
    <row r="132" spans="1:8" ht="40.5" x14ac:dyDescent="0.25">
      <c r="A132" s="91"/>
      <c r="B132" s="38">
        <v>5</v>
      </c>
      <c r="C132" s="46" t="s">
        <v>138</v>
      </c>
      <c r="D132" s="54">
        <f>E132+F132</f>
        <v>16</v>
      </c>
      <c r="E132" s="55">
        <v>15</v>
      </c>
      <c r="F132" s="45">
        <v>1</v>
      </c>
      <c r="G132" s="59"/>
      <c r="H132" s="38">
        <f>20-E132</f>
        <v>5</v>
      </c>
    </row>
    <row r="133" spans="1:8" ht="15.75" x14ac:dyDescent="0.25">
      <c r="A133" s="28" t="s">
        <v>10</v>
      </c>
      <c r="B133" s="28"/>
      <c r="C133" s="28"/>
      <c r="D133" s="29">
        <f>SUM(D131:D132)</f>
        <v>35</v>
      </c>
      <c r="E133" s="29">
        <f>SUM(E131:E132)</f>
        <v>34</v>
      </c>
      <c r="F133" s="29">
        <f>SUM(F131:F132)</f>
        <v>1</v>
      </c>
      <c r="G133" s="30">
        <v>0</v>
      </c>
      <c r="H133" s="31">
        <f>SUM(H131:H132)</f>
        <v>11</v>
      </c>
    </row>
    <row r="134" spans="1:8" ht="135" x14ac:dyDescent="0.25">
      <c r="A134" s="94" t="s">
        <v>139</v>
      </c>
      <c r="B134" s="71">
        <v>3</v>
      </c>
      <c r="C134" s="95" t="s">
        <v>140</v>
      </c>
      <c r="D134" s="54">
        <f>E134+F134</f>
        <v>19</v>
      </c>
      <c r="E134" s="96">
        <v>19</v>
      </c>
      <c r="F134" s="59"/>
      <c r="G134" s="36"/>
      <c r="H134" s="96">
        <v>20</v>
      </c>
    </row>
    <row r="135" spans="1:8" ht="15.75" x14ac:dyDescent="0.25">
      <c r="A135" s="28" t="s">
        <v>10</v>
      </c>
      <c r="B135" s="28"/>
      <c r="C135" s="28"/>
      <c r="D135" s="29">
        <f>SUM(D134:D134)</f>
        <v>19</v>
      </c>
      <c r="E135" s="29">
        <f>SUM(E134:E134)</f>
        <v>19</v>
      </c>
      <c r="F135" s="29">
        <f>SUM(F134:F134)</f>
        <v>0</v>
      </c>
      <c r="G135" s="30">
        <v>0</v>
      </c>
      <c r="H135" s="60">
        <f>SUM(H134:H134)</f>
        <v>20</v>
      </c>
    </row>
    <row r="136" spans="1:8" ht="40.5" x14ac:dyDescent="0.25">
      <c r="A136" s="91" t="s">
        <v>78</v>
      </c>
      <c r="B136" s="38">
        <v>4</v>
      </c>
      <c r="C136" s="63" t="s">
        <v>141</v>
      </c>
      <c r="D136" s="54">
        <f>E136+F136</f>
        <v>18</v>
      </c>
      <c r="E136" s="55">
        <v>17</v>
      </c>
      <c r="F136" s="45">
        <v>1</v>
      </c>
      <c r="G136" s="46"/>
      <c r="H136" s="38">
        <f>20-E136</f>
        <v>3</v>
      </c>
    </row>
    <row r="137" spans="1:8" ht="15.75" x14ac:dyDescent="0.25">
      <c r="A137" s="91"/>
      <c r="B137" s="38">
        <v>4</v>
      </c>
      <c r="C137" s="63" t="s">
        <v>142</v>
      </c>
      <c r="D137" s="54">
        <f>E137+F137</f>
        <v>20</v>
      </c>
      <c r="E137" s="55">
        <v>20</v>
      </c>
      <c r="F137" s="88"/>
      <c r="G137" s="46"/>
      <c r="H137" s="38">
        <f>20-E137</f>
        <v>0</v>
      </c>
    </row>
    <row r="138" spans="1:8" ht="39" x14ac:dyDescent="0.25">
      <c r="A138" s="91"/>
      <c r="B138" s="38">
        <v>5</v>
      </c>
      <c r="C138" s="46" t="s">
        <v>143</v>
      </c>
      <c r="D138" s="54">
        <f>E138+F138</f>
        <v>17</v>
      </c>
      <c r="E138" s="55">
        <v>15</v>
      </c>
      <c r="F138" s="45">
        <v>2</v>
      </c>
      <c r="G138" s="46"/>
      <c r="H138" s="38">
        <f>20-E138</f>
        <v>5</v>
      </c>
    </row>
    <row r="139" spans="1:8" ht="15.75" x14ac:dyDescent="0.25">
      <c r="A139" s="28" t="s">
        <v>10</v>
      </c>
      <c r="B139" s="28"/>
      <c r="C139" s="28"/>
      <c r="D139" s="29">
        <f>SUM(D136:D138)</f>
        <v>55</v>
      </c>
      <c r="E139" s="29">
        <f>SUM(E136:E138)</f>
        <v>52</v>
      </c>
      <c r="F139" s="29">
        <f>SUM(F136:F138)</f>
        <v>3</v>
      </c>
      <c r="G139" s="30">
        <v>0</v>
      </c>
      <c r="H139" s="31">
        <f>SUM(H136:H138)</f>
        <v>8</v>
      </c>
    </row>
    <row r="140" spans="1:8" ht="45" x14ac:dyDescent="0.25">
      <c r="A140" s="91" t="s">
        <v>81</v>
      </c>
      <c r="B140" s="76" t="s">
        <v>144</v>
      </c>
      <c r="C140" s="98" t="s">
        <v>145</v>
      </c>
      <c r="D140" s="54">
        <f>E140+F140</f>
        <v>24</v>
      </c>
      <c r="E140" s="96">
        <v>20</v>
      </c>
      <c r="F140" s="45">
        <v>4</v>
      </c>
      <c r="G140" s="59"/>
      <c r="H140" s="36">
        <f>20-E140</f>
        <v>0</v>
      </c>
    </row>
    <row r="141" spans="1:8" x14ac:dyDescent="0.25">
      <c r="A141" s="91"/>
      <c r="B141" s="36">
        <v>5</v>
      </c>
      <c r="C141" s="59" t="s">
        <v>146</v>
      </c>
      <c r="D141" s="54">
        <f>E141+F141</f>
        <v>13</v>
      </c>
      <c r="E141" s="55">
        <v>12</v>
      </c>
      <c r="F141" s="45">
        <v>1</v>
      </c>
      <c r="G141" s="46"/>
      <c r="H141" s="38">
        <f>20-E141</f>
        <v>8</v>
      </c>
    </row>
    <row r="142" spans="1:8" ht="15.75" x14ac:dyDescent="0.25">
      <c r="A142" s="99" t="s">
        <v>10</v>
      </c>
      <c r="B142" s="99"/>
      <c r="C142" s="99"/>
      <c r="D142" s="31">
        <f>SUM(D140:D141)</f>
        <v>37</v>
      </c>
      <c r="E142" s="31">
        <f>SUM(E140:E141)</f>
        <v>32</v>
      </c>
      <c r="F142" s="31">
        <f>SUM(F140:F141)</f>
        <v>5</v>
      </c>
      <c r="G142" s="31">
        <f>SUM(G140:G141)</f>
        <v>0</v>
      </c>
      <c r="H142" s="31">
        <f>SUM(H140:H141)</f>
        <v>8</v>
      </c>
    </row>
  </sheetData>
  <mergeCells count="106">
    <mergeCell ref="A135:C135"/>
    <mergeCell ref="A136:A138"/>
    <mergeCell ref="A139:C139"/>
    <mergeCell ref="A140:A141"/>
    <mergeCell ref="A142:C142"/>
    <mergeCell ref="G126:G127"/>
    <mergeCell ref="H126:H127"/>
    <mergeCell ref="A128:C128"/>
    <mergeCell ref="A130:C130"/>
    <mergeCell ref="A131:A132"/>
    <mergeCell ref="A133:C133"/>
    <mergeCell ref="A121:C121"/>
    <mergeCell ref="A122:A123"/>
    <mergeCell ref="A124:C124"/>
    <mergeCell ref="A125:H125"/>
    <mergeCell ref="A126:A127"/>
    <mergeCell ref="B126:B127"/>
    <mergeCell ref="C126:C127"/>
    <mergeCell ref="D126:D127"/>
    <mergeCell ref="E126:E127"/>
    <mergeCell ref="F126:F127"/>
    <mergeCell ref="G113:G114"/>
    <mergeCell ref="H113:H114"/>
    <mergeCell ref="A115:C115"/>
    <mergeCell ref="A116:A117"/>
    <mergeCell ref="A118:C118"/>
    <mergeCell ref="A119:A120"/>
    <mergeCell ref="A113:A114"/>
    <mergeCell ref="B113:B114"/>
    <mergeCell ref="C113:C114"/>
    <mergeCell ref="D113:D114"/>
    <mergeCell ref="E113:E114"/>
    <mergeCell ref="F113:F114"/>
    <mergeCell ref="D110:D111"/>
    <mergeCell ref="E110:E111"/>
    <mergeCell ref="F110:F111"/>
    <mergeCell ref="G110:G111"/>
    <mergeCell ref="H110:H111"/>
    <mergeCell ref="A112:C112"/>
    <mergeCell ref="A105:C105"/>
    <mergeCell ref="A106:A108"/>
    <mergeCell ref="A109:C109"/>
    <mergeCell ref="A110:A111"/>
    <mergeCell ref="B110:B111"/>
    <mergeCell ref="C110:C111"/>
    <mergeCell ref="A94:C94"/>
    <mergeCell ref="A95:A96"/>
    <mergeCell ref="A97:C97"/>
    <mergeCell ref="A98:A99"/>
    <mergeCell ref="A100:C100"/>
    <mergeCell ref="A101:A104"/>
    <mergeCell ref="A82:C82"/>
    <mergeCell ref="A83:A84"/>
    <mergeCell ref="A85:C85"/>
    <mergeCell ref="A86:A88"/>
    <mergeCell ref="A89:C89"/>
    <mergeCell ref="A90:A93"/>
    <mergeCell ref="A69:A70"/>
    <mergeCell ref="A71:C71"/>
    <mergeCell ref="A73:A74"/>
    <mergeCell ref="A75:C75"/>
    <mergeCell ref="A76:A79"/>
    <mergeCell ref="A80:C80"/>
    <mergeCell ref="A54:A59"/>
    <mergeCell ref="A60:C60"/>
    <mergeCell ref="A62:C62"/>
    <mergeCell ref="A63:A65"/>
    <mergeCell ref="A66:C66"/>
    <mergeCell ref="A68:C68"/>
    <mergeCell ref="A40:C40"/>
    <mergeCell ref="A41:A45"/>
    <mergeCell ref="A46:C46"/>
    <mergeCell ref="A48:C48"/>
    <mergeCell ref="A49:A52"/>
    <mergeCell ref="A53:C53"/>
    <mergeCell ref="A28:C28"/>
    <mergeCell ref="A29:A30"/>
    <mergeCell ref="A31:C31"/>
    <mergeCell ref="A32:A35"/>
    <mergeCell ref="A36:C36"/>
    <mergeCell ref="A37:A39"/>
    <mergeCell ref="H11:H12"/>
    <mergeCell ref="A13:C13"/>
    <mergeCell ref="A14:A22"/>
    <mergeCell ref="A23:C23"/>
    <mergeCell ref="A24:A25"/>
    <mergeCell ref="A26:C26"/>
    <mergeCell ref="H5:H7"/>
    <mergeCell ref="D6:D7"/>
    <mergeCell ref="E6:F6"/>
    <mergeCell ref="A8:A12"/>
    <mergeCell ref="B11:B12"/>
    <mergeCell ref="C11:C12"/>
    <mergeCell ref="D11:D12"/>
    <mergeCell ref="E11:E12"/>
    <mergeCell ref="F11:F12"/>
    <mergeCell ref="G11:G12"/>
    <mergeCell ref="A1:H1"/>
    <mergeCell ref="A2:H2"/>
    <mergeCell ref="A3:H3"/>
    <mergeCell ref="A4:H4"/>
    <mergeCell ref="A5:A7"/>
    <mergeCell ref="B5:B7"/>
    <mergeCell ref="C5:C7"/>
    <mergeCell ref="D5:F5"/>
    <mergeCell ref="G5:G7"/>
  </mergeCells>
  <pageMargins left="0.70866141732283472" right="0.70866141732283472" top="0.74803149606299213" bottom="0.74803149606299213" header="0.31496062992125984" footer="0.31496062992125984"/>
  <pageSetup paperSize="9" scale="8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AlexRenegade</dc:creator>
  <cp:lastModifiedBy>AlexRenegade</cp:lastModifiedBy>
  <cp:lastPrinted>2024-01-16T06:37:26Z</cp:lastPrinted>
  <dcterms:created xsi:type="dcterms:W3CDTF">2024-01-16T06:33:54Z</dcterms:created>
  <dcterms:modified xsi:type="dcterms:W3CDTF">2024-01-16T06:39:15Z</dcterms:modified>
</cp:coreProperties>
</file>