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-120" yWindow="-120" windowWidth="24240" windowHeight="13740"/>
  </bookViews>
  <sheets>
    <sheet name="2024 3 квартал" sheetId="5" r:id="rId1"/>
    <sheet name="Раскрывающийся список" sheetId="11" state="hidden" r:id="rId2"/>
  </sheets>
  <definedNames>
    <definedName name="_xlnm._FilterDatabase" localSheetId="0" hidden="1">'2024 3 квартал'!$A$5:$AC$5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40" i="5"/>
  <c r="AC339"/>
  <c r="AC338"/>
  <c r="AC337"/>
  <c r="AC336"/>
  <c r="AC335"/>
  <c r="AC334"/>
  <c r="AC333"/>
  <c r="AC332"/>
  <c r="AA331"/>
  <c r="AA341" s="1"/>
  <c r="Z331"/>
  <c r="Z341" s="1"/>
  <c r="Y331"/>
  <c r="Y341" s="1"/>
  <c r="X331"/>
  <c r="X341" s="1"/>
  <c r="W331"/>
  <c r="W341" s="1"/>
  <c r="V331"/>
  <c r="V341" s="1"/>
  <c r="U331"/>
  <c r="U341" s="1"/>
  <c r="T331"/>
  <c r="T341" s="1"/>
  <c r="S331"/>
  <c r="S341" s="1"/>
  <c r="R331"/>
  <c r="R341" s="1"/>
  <c r="Q331"/>
  <c r="Q341" s="1"/>
  <c r="P331"/>
  <c r="P341" s="1"/>
  <c r="O331"/>
  <c r="O341" s="1"/>
  <c r="N331"/>
  <c r="N341" s="1"/>
  <c r="M331"/>
  <c r="M341" s="1"/>
  <c r="L331"/>
  <c r="L341" s="1"/>
  <c r="K331"/>
  <c r="K341" s="1"/>
  <c r="J331"/>
  <c r="J341" s="1"/>
  <c r="I331"/>
  <c r="I341" s="1"/>
  <c r="H331"/>
  <c r="H341" s="1"/>
  <c r="G331"/>
  <c r="G341" s="1"/>
  <c r="F331"/>
  <c r="F341" s="1"/>
  <c r="E331"/>
  <c r="AB339" s="1"/>
  <c r="AC330"/>
  <c r="AB330"/>
  <c r="AC329"/>
  <c r="AB329"/>
  <c r="AC328"/>
  <c r="AB328"/>
  <c r="AC327"/>
  <c r="AB327"/>
  <c r="AC326"/>
  <c r="AC324"/>
  <c r="AC323"/>
  <c r="AC322"/>
  <c r="AC321"/>
  <c r="AC320"/>
  <c r="AC319"/>
  <c r="AC318"/>
  <c r="AC317"/>
  <c r="AC316"/>
  <c r="AA315"/>
  <c r="AA325" s="1"/>
  <c r="Z315"/>
  <c r="Z325" s="1"/>
  <c r="Y315"/>
  <c r="Y325" s="1"/>
  <c r="X315"/>
  <c r="X325" s="1"/>
  <c r="W315"/>
  <c r="W325" s="1"/>
  <c r="V315"/>
  <c r="V325" s="1"/>
  <c r="U315"/>
  <c r="U325" s="1"/>
  <c r="T315"/>
  <c r="T325" s="1"/>
  <c r="S315"/>
  <c r="S325" s="1"/>
  <c r="R315"/>
  <c r="R325" s="1"/>
  <c r="Q315"/>
  <c r="Q325" s="1"/>
  <c r="P315"/>
  <c r="P325" s="1"/>
  <c r="O315"/>
  <c r="O325" s="1"/>
  <c r="N315"/>
  <c r="N325" s="1"/>
  <c r="M315"/>
  <c r="M325" s="1"/>
  <c r="L315"/>
  <c r="L325" s="1"/>
  <c r="K315"/>
  <c r="K325" s="1"/>
  <c r="J315"/>
  <c r="J325" s="1"/>
  <c r="I315"/>
  <c r="I325" s="1"/>
  <c r="H315"/>
  <c r="H325" s="1"/>
  <c r="G315"/>
  <c r="G325" s="1"/>
  <c r="F315"/>
  <c r="F325" s="1"/>
  <c r="E315"/>
  <c r="AB323" s="1"/>
  <c r="AC314"/>
  <c r="AB314"/>
  <c r="AC313"/>
  <c r="AB313"/>
  <c r="AC312"/>
  <c r="AB312"/>
  <c r="AC311"/>
  <c r="AB311"/>
  <c r="AC310"/>
  <c r="AC308"/>
  <c r="AC307"/>
  <c r="AC306"/>
  <c r="AC305"/>
  <c r="AC304"/>
  <c r="AC303"/>
  <c r="AC302"/>
  <c r="AC301"/>
  <c r="AC300"/>
  <c r="AA299"/>
  <c r="AA309" s="1"/>
  <c r="Z299"/>
  <c r="Z309" s="1"/>
  <c r="Y299"/>
  <c r="Y309" s="1"/>
  <c r="X299"/>
  <c r="X309" s="1"/>
  <c r="W299"/>
  <c r="W309" s="1"/>
  <c r="V299"/>
  <c r="V309" s="1"/>
  <c r="U299"/>
  <c r="U309" s="1"/>
  <c r="T299"/>
  <c r="T309" s="1"/>
  <c r="S299"/>
  <c r="S309" s="1"/>
  <c r="R299"/>
  <c r="R309" s="1"/>
  <c r="Q299"/>
  <c r="Q309" s="1"/>
  <c r="P299"/>
  <c r="P309" s="1"/>
  <c r="O299"/>
  <c r="O309" s="1"/>
  <c r="N299"/>
  <c r="N309" s="1"/>
  <c r="M299"/>
  <c r="M309" s="1"/>
  <c r="L299"/>
  <c r="L309" s="1"/>
  <c r="K299"/>
  <c r="K309" s="1"/>
  <c r="J299"/>
  <c r="J309" s="1"/>
  <c r="I299"/>
  <c r="I309" s="1"/>
  <c r="H299"/>
  <c r="H309" s="1"/>
  <c r="G299"/>
  <c r="G309" s="1"/>
  <c r="F299"/>
  <c r="F309" s="1"/>
  <c r="E299"/>
  <c r="AB307" s="1"/>
  <c r="AC298"/>
  <c r="AB298"/>
  <c r="AC297"/>
  <c r="AB297"/>
  <c r="AC296"/>
  <c r="AB296"/>
  <c r="AC295"/>
  <c r="AB295"/>
  <c r="AC294"/>
  <c r="AC292"/>
  <c r="AC291"/>
  <c r="AC290"/>
  <c r="AC289"/>
  <c r="AC288"/>
  <c r="AC287"/>
  <c r="AC286"/>
  <c r="AC285"/>
  <c r="AC284"/>
  <c r="AA283"/>
  <c r="AA293" s="1"/>
  <c r="Z283"/>
  <c r="Z293" s="1"/>
  <c r="Y283"/>
  <c r="Y293" s="1"/>
  <c r="X283"/>
  <c r="X293" s="1"/>
  <c r="W283"/>
  <c r="W293" s="1"/>
  <c r="V283"/>
  <c r="V293" s="1"/>
  <c r="U283"/>
  <c r="U293" s="1"/>
  <c r="T283"/>
  <c r="T293" s="1"/>
  <c r="S283"/>
  <c r="S293" s="1"/>
  <c r="R283"/>
  <c r="R293" s="1"/>
  <c r="Q283"/>
  <c r="Q293" s="1"/>
  <c r="P283"/>
  <c r="P293" s="1"/>
  <c r="O283"/>
  <c r="O293" s="1"/>
  <c r="N283"/>
  <c r="N293" s="1"/>
  <c r="M283"/>
  <c r="M293" s="1"/>
  <c r="L283"/>
  <c r="L293" s="1"/>
  <c r="K283"/>
  <c r="K293" s="1"/>
  <c r="J283"/>
  <c r="J293" s="1"/>
  <c r="I283"/>
  <c r="I293" s="1"/>
  <c r="H283"/>
  <c r="H293" s="1"/>
  <c r="G283"/>
  <c r="G293" s="1"/>
  <c r="F283"/>
  <c r="F293" s="1"/>
  <c r="E283"/>
  <c r="AB291" s="1"/>
  <c r="AC282"/>
  <c r="AB282"/>
  <c r="AC281"/>
  <c r="AB281"/>
  <c r="AC280"/>
  <c r="AB280"/>
  <c r="AC279"/>
  <c r="AB279"/>
  <c r="AC278"/>
  <c r="AC276"/>
  <c r="AC275"/>
  <c r="AC274"/>
  <c r="AC273"/>
  <c r="AC272"/>
  <c r="AC271"/>
  <c r="AC270"/>
  <c r="AC269"/>
  <c r="AC268"/>
  <c r="AA267"/>
  <c r="AA277" s="1"/>
  <c r="Z267"/>
  <c r="Z277" s="1"/>
  <c r="Y267"/>
  <c r="Y277" s="1"/>
  <c r="X267"/>
  <c r="X277" s="1"/>
  <c r="W267"/>
  <c r="W277" s="1"/>
  <c r="V267"/>
  <c r="V277" s="1"/>
  <c r="U267"/>
  <c r="U277" s="1"/>
  <c r="T267"/>
  <c r="T277" s="1"/>
  <c r="S267"/>
  <c r="S277" s="1"/>
  <c r="R267"/>
  <c r="R277" s="1"/>
  <c r="Q267"/>
  <c r="Q277" s="1"/>
  <c r="P267"/>
  <c r="P277" s="1"/>
  <c r="O267"/>
  <c r="O277" s="1"/>
  <c r="N267"/>
  <c r="N277" s="1"/>
  <c r="M267"/>
  <c r="M277" s="1"/>
  <c r="L267"/>
  <c r="L277" s="1"/>
  <c r="K267"/>
  <c r="K277" s="1"/>
  <c r="J267"/>
  <c r="J277" s="1"/>
  <c r="I267"/>
  <c r="I277" s="1"/>
  <c r="H267"/>
  <c r="H277" s="1"/>
  <c r="G267"/>
  <c r="G277" s="1"/>
  <c r="F267"/>
  <c r="F277" s="1"/>
  <c r="E267"/>
  <c r="AB275" s="1"/>
  <c r="AC266"/>
  <c r="AB266"/>
  <c r="AC265"/>
  <c r="AB265"/>
  <c r="AC264"/>
  <c r="AB264"/>
  <c r="AC263"/>
  <c r="AB263"/>
  <c r="AC262"/>
  <c r="AC260"/>
  <c r="AC259"/>
  <c r="AC258"/>
  <c r="AC257"/>
  <c r="AC256"/>
  <c r="AC255"/>
  <c r="AC254"/>
  <c r="AC253"/>
  <c r="AC252"/>
  <c r="AA251"/>
  <c r="AA261" s="1"/>
  <c r="Z251"/>
  <c r="Z261" s="1"/>
  <c r="Y251"/>
  <c r="Y261" s="1"/>
  <c r="X251"/>
  <c r="X261" s="1"/>
  <c r="W251"/>
  <c r="W261" s="1"/>
  <c r="V251"/>
  <c r="V261" s="1"/>
  <c r="U251"/>
  <c r="U261" s="1"/>
  <c r="T251"/>
  <c r="T261" s="1"/>
  <c r="S251"/>
  <c r="S261" s="1"/>
  <c r="R251"/>
  <c r="R261" s="1"/>
  <c r="Q251"/>
  <c r="Q261" s="1"/>
  <c r="P251"/>
  <c r="P261" s="1"/>
  <c r="O251"/>
  <c r="O261" s="1"/>
  <c r="N251"/>
  <c r="N261" s="1"/>
  <c r="M251"/>
  <c r="M261" s="1"/>
  <c r="L251"/>
  <c r="L261" s="1"/>
  <c r="K251"/>
  <c r="K261" s="1"/>
  <c r="J251"/>
  <c r="J261" s="1"/>
  <c r="I251"/>
  <c r="I261" s="1"/>
  <c r="H251"/>
  <c r="H261" s="1"/>
  <c r="G251"/>
  <c r="G261" s="1"/>
  <c r="F251"/>
  <c r="F261" s="1"/>
  <c r="E251"/>
  <c r="AB259" s="1"/>
  <c r="AC250"/>
  <c r="AB250"/>
  <c r="AC249"/>
  <c r="AB249"/>
  <c r="AC248"/>
  <c r="AB248"/>
  <c r="AC247"/>
  <c r="AB247"/>
  <c r="AC246"/>
  <c r="AC244"/>
  <c r="AC243"/>
  <c r="AC242"/>
  <c r="AC241"/>
  <c r="AC240"/>
  <c r="AC239"/>
  <c r="AC238"/>
  <c r="AC237"/>
  <c r="AC236"/>
  <c r="AA235"/>
  <c r="AA245" s="1"/>
  <c r="Z235"/>
  <c r="Z245" s="1"/>
  <c r="Y235"/>
  <c r="Y245" s="1"/>
  <c r="X235"/>
  <c r="X245" s="1"/>
  <c r="W235"/>
  <c r="W245" s="1"/>
  <c r="V235"/>
  <c r="V245" s="1"/>
  <c r="U235"/>
  <c r="U245" s="1"/>
  <c r="T235"/>
  <c r="T245" s="1"/>
  <c r="S235"/>
  <c r="S245" s="1"/>
  <c r="R235"/>
  <c r="R245" s="1"/>
  <c r="Q235"/>
  <c r="Q245" s="1"/>
  <c r="P235"/>
  <c r="P245" s="1"/>
  <c r="O235"/>
  <c r="O245" s="1"/>
  <c r="N235"/>
  <c r="N245" s="1"/>
  <c r="M235"/>
  <c r="M245" s="1"/>
  <c r="L235"/>
  <c r="L245" s="1"/>
  <c r="K235"/>
  <c r="K245" s="1"/>
  <c r="J235"/>
  <c r="J245" s="1"/>
  <c r="I235"/>
  <c r="I245" s="1"/>
  <c r="H235"/>
  <c r="H245" s="1"/>
  <c r="G235"/>
  <c r="G245" s="1"/>
  <c r="F235"/>
  <c r="F245" s="1"/>
  <c r="E235"/>
  <c r="AB243" s="1"/>
  <c r="AC234"/>
  <c r="AB234"/>
  <c r="AC233"/>
  <c r="AB233"/>
  <c r="AC232"/>
  <c r="AB232"/>
  <c r="AC231"/>
  <c r="AB231"/>
  <c r="AC230"/>
  <c r="AC228"/>
  <c r="AC227"/>
  <c r="AC226"/>
  <c r="AC225"/>
  <c r="AC224"/>
  <c r="AC223"/>
  <c r="AC222"/>
  <c r="AC221"/>
  <c r="AC220"/>
  <c r="AA219"/>
  <c r="AA229" s="1"/>
  <c r="Z219"/>
  <c r="Z229" s="1"/>
  <c r="Y219"/>
  <c r="Y229" s="1"/>
  <c r="X219"/>
  <c r="X229" s="1"/>
  <c r="W219"/>
  <c r="W229" s="1"/>
  <c r="V219"/>
  <c r="V229" s="1"/>
  <c r="U219"/>
  <c r="U229" s="1"/>
  <c r="T219"/>
  <c r="T229" s="1"/>
  <c r="S219"/>
  <c r="S229" s="1"/>
  <c r="R219"/>
  <c r="R229" s="1"/>
  <c r="Q219"/>
  <c r="Q229" s="1"/>
  <c r="P219"/>
  <c r="P229" s="1"/>
  <c r="O219"/>
  <c r="O229" s="1"/>
  <c r="N219"/>
  <c r="N229" s="1"/>
  <c r="M219"/>
  <c r="M229" s="1"/>
  <c r="L219"/>
  <c r="L229" s="1"/>
  <c r="K219"/>
  <c r="K229" s="1"/>
  <c r="J219"/>
  <c r="J229" s="1"/>
  <c r="I219"/>
  <c r="I229" s="1"/>
  <c r="H219"/>
  <c r="H229" s="1"/>
  <c r="G219"/>
  <c r="G229" s="1"/>
  <c r="F219"/>
  <c r="F229" s="1"/>
  <c r="E219"/>
  <c r="AB227" s="1"/>
  <c r="AC218"/>
  <c r="AB218"/>
  <c r="AC217"/>
  <c r="AB217"/>
  <c r="AC216"/>
  <c r="AB216"/>
  <c r="AC215"/>
  <c r="AB215"/>
  <c r="AC214"/>
  <c r="AC212"/>
  <c r="AC211"/>
  <c r="AB211"/>
  <c r="AC210"/>
  <c r="AC209"/>
  <c r="AC208"/>
  <c r="AC207"/>
  <c r="AC206"/>
  <c r="AC205"/>
  <c r="AC204"/>
  <c r="AA203"/>
  <c r="AA213" s="1"/>
  <c r="Z203"/>
  <c r="Z213" s="1"/>
  <c r="Y203"/>
  <c r="Y213" s="1"/>
  <c r="X203"/>
  <c r="X213" s="1"/>
  <c r="W203"/>
  <c r="W213" s="1"/>
  <c r="V203"/>
  <c r="V213" s="1"/>
  <c r="U203"/>
  <c r="U213" s="1"/>
  <c r="T203"/>
  <c r="T213" s="1"/>
  <c r="S203"/>
  <c r="S213" s="1"/>
  <c r="R203"/>
  <c r="R213" s="1"/>
  <c r="Q203"/>
  <c r="Q213" s="1"/>
  <c r="P203"/>
  <c r="P213" s="1"/>
  <c r="O203"/>
  <c r="O213" s="1"/>
  <c r="N203"/>
  <c r="N213" s="1"/>
  <c r="M203"/>
  <c r="M213" s="1"/>
  <c r="L203"/>
  <c r="L213" s="1"/>
  <c r="K203"/>
  <c r="K213" s="1"/>
  <c r="J203"/>
  <c r="J213" s="1"/>
  <c r="I203"/>
  <c r="I213" s="1"/>
  <c r="H203"/>
  <c r="H213" s="1"/>
  <c r="G203"/>
  <c r="G213" s="1"/>
  <c r="F203"/>
  <c r="F213" s="1"/>
  <c r="E203"/>
  <c r="E213" s="1"/>
  <c r="AC202"/>
  <c r="AB202"/>
  <c r="AC201"/>
  <c r="AB201"/>
  <c r="AC200"/>
  <c r="AB200"/>
  <c r="AC199"/>
  <c r="AB199"/>
  <c r="AC198"/>
  <c r="AC196"/>
  <c r="AC195"/>
  <c r="AC194"/>
  <c r="AC193"/>
  <c r="AC192"/>
  <c r="AC191"/>
  <c r="AC190"/>
  <c r="AC189"/>
  <c r="AC188"/>
  <c r="AA187"/>
  <c r="AA197" s="1"/>
  <c r="Z187"/>
  <c r="Z197" s="1"/>
  <c r="Y187"/>
  <c r="Y197" s="1"/>
  <c r="X187"/>
  <c r="X197" s="1"/>
  <c r="W187"/>
  <c r="W197" s="1"/>
  <c r="V187"/>
  <c r="V197" s="1"/>
  <c r="U187"/>
  <c r="U197" s="1"/>
  <c r="T187"/>
  <c r="T197" s="1"/>
  <c r="S187"/>
  <c r="S197" s="1"/>
  <c r="R187"/>
  <c r="R197" s="1"/>
  <c r="Q187"/>
  <c r="Q197" s="1"/>
  <c r="P187"/>
  <c r="P197" s="1"/>
  <c r="O187"/>
  <c r="O197" s="1"/>
  <c r="N187"/>
  <c r="N197" s="1"/>
  <c r="M187"/>
  <c r="M197" s="1"/>
  <c r="L187"/>
  <c r="L197" s="1"/>
  <c r="K187"/>
  <c r="K197" s="1"/>
  <c r="J187"/>
  <c r="J197" s="1"/>
  <c r="I187"/>
  <c r="I197" s="1"/>
  <c r="H187"/>
  <c r="H197" s="1"/>
  <c r="G187"/>
  <c r="G197" s="1"/>
  <c r="F187"/>
  <c r="F197" s="1"/>
  <c r="E187"/>
  <c r="AB195" s="1"/>
  <c r="AC186"/>
  <c r="AB186"/>
  <c r="AC185"/>
  <c r="AB185"/>
  <c r="AC184"/>
  <c r="AB184"/>
  <c r="AC183"/>
  <c r="AB183"/>
  <c r="AC182"/>
  <c r="AC180"/>
  <c r="AC179"/>
  <c r="AC178"/>
  <c r="AC177"/>
  <c r="AC176"/>
  <c r="AC175"/>
  <c r="AC174"/>
  <c r="AC173"/>
  <c r="AC172"/>
  <c r="AA171"/>
  <c r="AA181" s="1"/>
  <c r="Z171"/>
  <c r="Z181" s="1"/>
  <c r="Y171"/>
  <c r="Y181" s="1"/>
  <c r="X171"/>
  <c r="X181" s="1"/>
  <c r="W171"/>
  <c r="W181" s="1"/>
  <c r="V171"/>
  <c r="V181" s="1"/>
  <c r="U171"/>
  <c r="U181" s="1"/>
  <c r="T171"/>
  <c r="T181" s="1"/>
  <c r="S171"/>
  <c r="S181" s="1"/>
  <c r="R171"/>
  <c r="R181" s="1"/>
  <c r="Q171"/>
  <c r="Q181" s="1"/>
  <c r="P171"/>
  <c r="P181" s="1"/>
  <c r="O171"/>
  <c r="O181" s="1"/>
  <c r="N171"/>
  <c r="N181" s="1"/>
  <c r="M171"/>
  <c r="M181" s="1"/>
  <c r="L171"/>
  <c r="L181" s="1"/>
  <c r="K171"/>
  <c r="K181" s="1"/>
  <c r="J171"/>
  <c r="J181" s="1"/>
  <c r="I171"/>
  <c r="I181" s="1"/>
  <c r="H171"/>
  <c r="H181" s="1"/>
  <c r="G171"/>
  <c r="G181" s="1"/>
  <c r="F171"/>
  <c r="F181" s="1"/>
  <c r="E171"/>
  <c r="AB179" s="1"/>
  <c r="AC170"/>
  <c r="AB170"/>
  <c r="AC169"/>
  <c r="AB169"/>
  <c r="AC168"/>
  <c r="AB168"/>
  <c r="AC167"/>
  <c r="AB167"/>
  <c r="AC166"/>
  <c r="AC164"/>
  <c r="AC163"/>
  <c r="AC162"/>
  <c r="AC161"/>
  <c r="AC160"/>
  <c r="AC159"/>
  <c r="AC158"/>
  <c r="AC157"/>
  <c r="AC156"/>
  <c r="AA155"/>
  <c r="AA165" s="1"/>
  <c r="Z155"/>
  <c r="Z165" s="1"/>
  <c r="Y155"/>
  <c r="Y165" s="1"/>
  <c r="X155"/>
  <c r="X165" s="1"/>
  <c r="W155"/>
  <c r="W165" s="1"/>
  <c r="V155"/>
  <c r="V165" s="1"/>
  <c r="U155"/>
  <c r="U165" s="1"/>
  <c r="T155"/>
  <c r="T165" s="1"/>
  <c r="S155"/>
  <c r="S165" s="1"/>
  <c r="R155"/>
  <c r="R165" s="1"/>
  <c r="Q155"/>
  <c r="Q165" s="1"/>
  <c r="P155"/>
  <c r="P165" s="1"/>
  <c r="O155"/>
  <c r="O165" s="1"/>
  <c r="N155"/>
  <c r="N165" s="1"/>
  <c r="M155"/>
  <c r="M165" s="1"/>
  <c r="L155"/>
  <c r="L165" s="1"/>
  <c r="K155"/>
  <c r="K165" s="1"/>
  <c r="J155"/>
  <c r="J165" s="1"/>
  <c r="I155"/>
  <c r="I165" s="1"/>
  <c r="H155"/>
  <c r="H165" s="1"/>
  <c r="G155"/>
  <c r="G165" s="1"/>
  <c r="F155"/>
  <c r="F165" s="1"/>
  <c r="E155"/>
  <c r="AB163" s="1"/>
  <c r="AC154"/>
  <c r="AB154"/>
  <c r="AC153"/>
  <c r="AB153"/>
  <c r="AC152"/>
  <c r="AB152"/>
  <c r="AC151"/>
  <c r="AB151"/>
  <c r="AC150"/>
  <c r="AC148"/>
  <c r="AC147"/>
  <c r="AC146"/>
  <c r="AC145"/>
  <c r="AC144"/>
  <c r="AC143"/>
  <c r="AC142"/>
  <c r="AC141"/>
  <c r="AC140"/>
  <c r="AA139"/>
  <c r="AA149" s="1"/>
  <c r="Z139"/>
  <c r="Z149" s="1"/>
  <c r="Y139"/>
  <c r="Y149" s="1"/>
  <c r="X139"/>
  <c r="X149" s="1"/>
  <c r="W139"/>
  <c r="W149" s="1"/>
  <c r="V139"/>
  <c r="V149" s="1"/>
  <c r="U139"/>
  <c r="U149" s="1"/>
  <c r="T139"/>
  <c r="T149" s="1"/>
  <c r="S139"/>
  <c r="S149" s="1"/>
  <c r="R139"/>
  <c r="R149" s="1"/>
  <c r="Q139"/>
  <c r="Q149" s="1"/>
  <c r="P139"/>
  <c r="P149" s="1"/>
  <c r="O139"/>
  <c r="O149" s="1"/>
  <c r="N139"/>
  <c r="N149" s="1"/>
  <c r="M139"/>
  <c r="M149" s="1"/>
  <c r="L139"/>
  <c r="L149" s="1"/>
  <c r="K139"/>
  <c r="K149" s="1"/>
  <c r="J139"/>
  <c r="J149" s="1"/>
  <c r="I139"/>
  <c r="I149" s="1"/>
  <c r="H139"/>
  <c r="H149" s="1"/>
  <c r="G139"/>
  <c r="G149" s="1"/>
  <c r="F139"/>
  <c r="F149" s="1"/>
  <c r="E139"/>
  <c r="AB147" s="1"/>
  <c r="AC138"/>
  <c r="AB138"/>
  <c r="AC137"/>
  <c r="AB137"/>
  <c r="AC136"/>
  <c r="AB136"/>
  <c r="AC135"/>
  <c r="AB135"/>
  <c r="AC134"/>
  <c r="AC132"/>
  <c r="AC131"/>
  <c r="AB131"/>
  <c r="AC130"/>
  <c r="AC129"/>
  <c r="AC128"/>
  <c r="AC127"/>
  <c r="AC126"/>
  <c r="AC125"/>
  <c r="AC124"/>
  <c r="AA123"/>
  <c r="AA133" s="1"/>
  <c r="Z123"/>
  <c r="Z133" s="1"/>
  <c r="Y123"/>
  <c r="Y133" s="1"/>
  <c r="X123"/>
  <c r="X133" s="1"/>
  <c r="W123"/>
  <c r="W133" s="1"/>
  <c r="V123"/>
  <c r="V133" s="1"/>
  <c r="U123"/>
  <c r="U133" s="1"/>
  <c r="T123"/>
  <c r="T133" s="1"/>
  <c r="S123"/>
  <c r="S133" s="1"/>
  <c r="R123"/>
  <c r="R133" s="1"/>
  <c r="Q123"/>
  <c r="Q133" s="1"/>
  <c r="P123"/>
  <c r="P133" s="1"/>
  <c r="O123"/>
  <c r="O133" s="1"/>
  <c r="N123"/>
  <c r="N133" s="1"/>
  <c r="M123"/>
  <c r="M133" s="1"/>
  <c r="L123"/>
  <c r="L133" s="1"/>
  <c r="K123"/>
  <c r="K133" s="1"/>
  <c r="J123"/>
  <c r="J133" s="1"/>
  <c r="I123"/>
  <c r="I133" s="1"/>
  <c r="H123"/>
  <c r="H133" s="1"/>
  <c r="G123"/>
  <c r="G133" s="1"/>
  <c r="F123"/>
  <c r="F133" s="1"/>
  <c r="E123"/>
  <c r="E133" s="1"/>
  <c r="AC122"/>
  <c r="AB122"/>
  <c r="AC121"/>
  <c r="AB121"/>
  <c r="AC120"/>
  <c r="AB120"/>
  <c r="AC119"/>
  <c r="AB119"/>
  <c r="AC118"/>
  <c r="AC116"/>
  <c r="AC115"/>
  <c r="AC114"/>
  <c r="AC113"/>
  <c r="AC112"/>
  <c r="AC111"/>
  <c r="AC110"/>
  <c r="AC109"/>
  <c r="AC108"/>
  <c r="AA107"/>
  <c r="AA117" s="1"/>
  <c r="Z107"/>
  <c r="Z117" s="1"/>
  <c r="Y107"/>
  <c r="Y117" s="1"/>
  <c r="X107"/>
  <c r="X117" s="1"/>
  <c r="W107"/>
  <c r="W117" s="1"/>
  <c r="V107"/>
  <c r="V117" s="1"/>
  <c r="U107"/>
  <c r="U117" s="1"/>
  <c r="T107"/>
  <c r="T117" s="1"/>
  <c r="S107"/>
  <c r="S117" s="1"/>
  <c r="R107"/>
  <c r="R117" s="1"/>
  <c r="Q107"/>
  <c r="Q117" s="1"/>
  <c r="P107"/>
  <c r="P117" s="1"/>
  <c r="O107"/>
  <c r="O117" s="1"/>
  <c r="N107"/>
  <c r="N117" s="1"/>
  <c r="M107"/>
  <c r="M117" s="1"/>
  <c r="L107"/>
  <c r="L117" s="1"/>
  <c r="K107"/>
  <c r="K117" s="1"/>
  <c r="J107"/>
  <c r="J117" s="1"/>
  <c r="I107"/>
  <c r="I117" s="1"/>
  <c r="H107"/>
  <c r="H117" s="1"/>
  <c r="G107"/>
  <c r="G117" s="1"/>
  <c r="F107"/>
  <c r="F117" s="1"/>
  <c r="E107"/>
  <c r="AB115" s="1"/>
  <c r="AC106"/>
  <c r="AB106"/>
  <c r="AC105"/>
  <c r="AB105"/>
  <c r="AC104"/>
  <c r="AB104"/>
  <c r="AC103"/>
  <c r="AB103"/>
  <c r="AC102"/>
  <c r="AC100"/>
  <c r="AC99"/>
  <c r="AB99"/>
  <c r="AC98"/>
  <c r="AC97"/>
  <c r="AC96"/>
  <c r="AC95"/>
  <c r="AC94"/>
  <c r="AC93"/>
  <c r="AC92"/>
  <c r="AA91"/>
  <c r="AA101" s="1"/>
  <c r="Z91"/>
  <c r="Z101" s="1"/>
  <c r="Y91"/>
  <c r="Y101" s="1"/>
  <c r="X91"/>
  <c r="X101" s="1"/>
  <c r="W91"/>
  <c r="W101" s="1"/>
  <c r="V91"/>
  <c r="V101" s="1"/>
  <c r="U91"/>
  <c r="U101" s="1"/>
  <c r="T91"/>
  <c r="T101" s="1"/>
  <c r="S91"/>
  <c r="S101" s="1"/>
  <c r="R91"/>
  <c r="R101" s="1"/>
  <c r="Q91"/>
  <c r="Q101" s="1"/>
  <c r="P91"/>
  <c r="P101" s="1"/>
  <c r="O91"/>
  <c r="O101" s="1"/>
  <c r="N91"/>
  <c r="N101" s="1"/>
  <c r="M91"/>
  <c r="M101" s="1"/>
  <c r="L91"/>
  <c r="L101" s="1"/>
  <c r="K91"/>
  <c r="K101" s="1"/>
  <c r="J91"/>
  <c r="J101" s="1"/>
  <c r="I91"/>
  <c r="I101" s="1"/>
  <c r="H91"/>
  <c r="H101" s="1"/>
  <c r="G91"/>
  <c r="G101" s="1"/>
  <c r="F91"/>
  <c r="F101" s="1"/>
  <c r="E91"/>
  <c r="E101" s="1"/>
  <c r="AC90"/>
  <c r="AB90"/>
  <c r="AC89"/>
  <c r="AB89"/>
  <c r="AC88"/>
  <c r="AB88"/>
  <c r="AC87"/>
  <c r="AB87"/>
  <c r="AC86"/>
  <c r="AC84"/>
  <c r="AC83"/>
  <c r="AC82"/>
  <c r="AC81"/>
  <c r="AC80"/>
  <c r="AC79"/>
  <c r="AC78"/>
  <c r="AC77"/>
  <c r="AC76"/>
  <c r="AA75"/>
  <c r="AA85" s="1"/>
  <c r="Z75"/>
  <c r="Z85" s="1"/>
  <c r="Y75"/>
  <c r="Y85" s="1"/>
  <c r="X75"/>
  <c r="X85" s="1"/>
  <c r="W75"/>
  <c r="W85" s="1"/>
  <c r="V75"/>
  <c r="V85" s="1"/>
  <c r="U75"/>
  <c r="U85" s="1"/>
  <c r="T75"/>
  <c r="T85" s="1"/>
  <c r="S75"/>
  <c r="S85" s="1"/>
  <c r="R75"/>
  <c r="R85" s="1"/>
  <c r="Q75"/>
  <c r="Q85" s="1"/>
  <c r="P75"/>
  <c r="P85" s="1"/>
  <c r="O75"/>
  <c r="O85" s="1"/>
  <c r="N75"/>
  <c r="N85" s="1"/>
  <c r="M75"/>
  <c r="M85" s="1"/>
  <c r="L75"/>
  <c r="L85" s="1"/>
  <c r="K75"/>
  <c r="K85" s="1"/>
  <c r="J75"/>
  <c r="J85" s="1"/>
  <c r="I75"/>
  <c r="I85" s="1"/>
  <c r="H75"/>
  <c r="H85" s="1"/>
  <c r="G75"/>
  <c r="G85" s="1"/>
  <c r="F75"/>
  <c r="F85" s="1"/>
  <c r="E75"/>
  <c r="AB83" s="1"/>
  <c r="AC74"/>
  <c r="AB74"/>
  <c r="AC73"/>
  <c r="AB73"/>
  <c r="AC72"/>
  <c r="AB72"/>
  <c r="AC71"/>
  <c r="AB71"/>
  <c r="AC70"/>
  <c r="AC68"/>
  <c r="AC67"/>
  <c r="AC66"/>
  <c r="AC65"/>
  <c r="AC64"/>
  <c r="AC63"/>
  <c r="AC62"/>
  <c r="AC61"/>
  <c r="AC60"/>
  <c r="AA59"/>
  <c r="AA69" s="1"/>
  <c r="Z59"/>
  <c r="Z69" s="1"/>
  <c r="Y59"/>
  <c r="Y69" s="1"/>
  <c r="X59"/>
  <c r="X69" s="1"/>
  <c r="W59"/>
  <c r="W69" s="1"/>
  <c r="V59"/>
  <c r="V69" s="1"/>
  <c r="U59"/>
  <c r="U69" s="1"/>
  <c r="T59"/>
  <c r="T69" s="1"/>
  <c r="S59"/>
  <c r="S69" s="1"/>
  <c r="R59"/>
  <c r="R69" s="1"/>
  <c r="Q59"/>
  <c r="Q69" s="1"/>
  <c r="P59"/>
  <c r="P69" s="1"/>
  <c r="O59"/>
  <c r="O69" s="1"/>
  <c r="N59"/>
  <c r="N69" s="1"/>
  <c r="M59"/>
  <c r="M69" s="1"/>
  <c r="L59"/>
  <c r="L69" s="1"/>
  <c r="K59"/>
  <c r="K69" s="1"/>
  <c r="J59"/>
  <c r="J69" s="1"/>
  <c r="I59"/>
  <c r="I69" s="1"/>
  <c r="H59"/>
  <c r="H69" s="1"/>
  <c r="G59"/>
  <c r="G69" s="1"/>
  <c r="F59"/>
  <c r="F69" s="1"/>
  <c r="E59"/>
  <c r="AB67" s="1"/>
  <c r="AC58"/>
  <c r="AB58"/>
  <c r="AC57"/>
  <c r="AB57"/>
  <c r="AC56"/>
  <c r="AB56"/>
  <c r="AC55"/>
  <c r="AB55"/>
  <c r="AC54"/>
  <c r="AC52"/>
  <c r="AC51"/>
  <c r="AC50"/>
  <c r="AC49"/>
  <c r="AC48"/>
  <c r="AC47"/>
  <c r="AC46"/>
  <c r="AC45"/>
  <c r="AC44"/>
  <c r="AA43"/>
  <c r="AA53" s="1"/>
  <c r="Z43"/>
  <c r="Z53" s="1"/>
  <c r="Y43"/>
  <c r="Y53" s="1"/>
  <c r="X43"/>
  <c r="X53" s="1"/>
  <c r="W43"/>
  <c r="W53" s="1"/>
  <c r="V43"/>
  <c r="V53" s="1"/>
  <c r="U43"/>
  <c r="U53" s="1"/>
  <c r="T43"/>
  <c r="T53" s="1"/>
  <c r="S43"/>
  <c r="S53" s="1"/>
  <c r="R43"/>
  <c r="R53" s="1"/>
  <c r="Q43"/>
  <c r="Q53" s="1"/>
  <c r="P43"/>
  <c r="P53" s="1"/>
  <c r="O43"/>
  <c r="O53" s="1"/>
  <c r="N43"/>
  <c r="N53" s="1"/>
  <c r="M43"/>
  <c r="M53" s="1"/>
  <c r="L43"/>
  <c r="L53" s="1"/>
  <c r="K43"/>
  <c r="K53" s="1"/>
  <c r="J43"/>
  <c r="J53" s="1"/>
  <c r="I43"/>
  <c r="I53" s="1"/>
  <c r="H43"/>
  <c r="H53" s="1"/>
  <c r="G43"/>
  <c r="G53" s="1"/>
  <c r="F43"/>
  <c r="F53" s="1"/>
  <c r="E43"/>
  <c r="AB51" s="1"/>
  <c r="AC42"/>
  <c r="AB42"/>
  <c r="AC41"/>
  <c r="AB41"/>
  <c r="AC40"/>
  <c r="AB40"/>
  <c r="AC39"/>
  <c r="AB39"/>
  <c r="AC38"/>
  <c r="AC36"/>
  <c r="AC35"/>
  <c r="AC34"/>
  <c r="AC33"/>
  <c r="AC32"/>
  <c r="AC31"/>
  <c r="AC30"/>
  <c r="AC29"/>
  <c r="AC28"/>
  <c r="AA27"/>
  <c r="AA37" s="1"/>
  <c r="Z27"/>
  <c r="Z37" s="1"/>
  <c r="Y27"/>
  <c r="Y37" s="1"/>
  <c r="X27"/>
  <c r="X37" s="1"/>
  <c r="W27"/>
  <c r="W37" s="1"/>
  <c r="V27"/>
  <c r="V37" s="1"/>
  <c r="U27"/>
  <c r="U37" s="1"/>
  <c r="T27"/>
  <c r="T37" s="1"/>
  <c r="S27"/>
  <c r="S37" s="1"/>
  <c r="R27"/>
  <c r="R37" s="1"/>
  <c r="Q27"/>
  <c r="Q37" s="1"/>
  <c r="P27"/>
  <c r="P37" s="1"/>
  <c r="O27"/>
  <c r="O37" s="1"/>
  <c r="N27"/>
  <c r="N37" s="1"/>
  <c r="M27"/>
  <c r="M37" s="1"/>
  <c r="L27"/>
  <c r="L37" s="1"/>
  <c r="K27"/>
  <c r="K37" s="1"/>
  <c r="J27"/>
  <c r="J37" s="1"/>
  <c r="I27"/>
  <c r="I37" s="1"/>
  <c r="H27"/>
  <c r="H37" s="1"/>
  <c r="G27"/>
  <c r="G37" s="1"/>
  <c r="F37"/>
  <c r="E27"/>
  <c r="AB35" s="1"/>
  <c r="AC26"/>
  <c r="AB26"/>
  <c r="AC25"/>
  <c r="AB25"/>
  <c r="AC24"/>
  <c r="AB24"/>
  <c r="AC23"/>
  <c r="AB23"/>
  <c r="AC22"/>
  <c r="E341" l="1"/>
  <c r="AC331"/>
  <c r="E325"/>
  <c r="AC315"/>
  <c r="E309"/>
  <c r="AC299"/>
  <c r="E293"/>
  <c r="AC283"/>
  <c r="E277"/>
  <c r="AC267"/>
  <c r="E261"/>
  <c r="AC251"/>
  <c r="E245"/>
  <c r="AC235"/>
  <c r="E229"/>
  <c r="AC219"/>
  <c r="AC203"/>
  <c r="E197"/>
  <c r="AC187"/>
  <c r="E181"/>
  <c r="AC171"/>
  <c r="E165"/>
  <c r="AC155"/>
  <c r="E149"/>
  <c r="AC139"/>
  <c r="AC123"/>
  <c r="E117"/>
  <c r="AC107"/>
  <c r="AC91"/>
  <c r="E85"/>
  <c r="AC75"/>
  <c r="E69"/>
  <c r="AC59"/>
  <c r="E53"/>
  <c r="AC43"/>
  <c r="E37"/>
  <c r="AC27"/>
  <c r="AB10"/>
  <c r="AB9"/>
  <c r="AB8"/>
  <c r="AB7"/>
  <c r="AC12"/>
  <c r="AC7"/>
  <c r="AC6"/>
  <c r="AC20" l="1"/>
  <c r="AC19"/>
  <c r="AC18"/>
  <c r="AC17"/>
  <c r="AC16"/>
  <c r="AC15"/>
  <c r="AC14"/>
  <c r="AC13"/>
  <c r="AC10"/>
  <c r="AC9"/>
  <c r="AC8"/>
  <c r="E11" l="1"/>
  <c r="AB19" s="1"/>
  <c r="F11" l="1"/>
  <c r="F21" s="1"/>
  <c r="G11"/>
  <c r="G21" s="1"/>
  <c r="H11"/>
  <c r="H21" s="1"/>
  <c r="I11"/>
  <c r="I21" s="1"/>
  <c r="J11"/>
  <c r="J21" s="1"/>
  <c r="K11"/>
  <c r="K21" s="1"/>
  <c r="L11"/>
  <c r="L21" s="1"/>
  <c r="M11"/>
  <c r="M21" s="1"/>
  <c r="N11"/>
  <c r="N21" s="1"/>
  <c r="O11"/>
  <c r="O21" s="1"/>
  <c r="P11"/>
  <c r="P21" s="1"/>
  <c r="Q11"/>
  <c r="Q21" s="1"/>
  <c r="R11"/>
  <c r="R21" s="1"/>
  <c r="S11"/>
  <c r="S21" s="1"/>
  <c r="T11"/>
  <c r="T21" s="1"/>
  <c r="U11"/>
  <c r="U21" s="1"/>
  <c r="V11"/>
  <c r="V21" s="1"/>
  <c r="W11"/>
  <c r="W21" s="1"/>
  <c r="X11"/>
  <c r="X21" s="1"/>
  <c r="Y11"/>
  <c r="Y21" s="1"/>
  <c r="Z11"/>
  <c r="Z21" s="1"/>
  <c r="AA11"/>
  <c r="AA21" s="1"/>
  <c r="AC11" l="1"/>
  <c r="E21"/>
</calcChain>
</file>

<file path=xl/sharedStrings.xml><?xml version="1.0" encoding="utf-8"?>
<sst xmlns="http://schemas.openxmlformats.org/spreadsheetml/2006/main" count="2458" uniqueCount="656">
  <si>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</si>
  <si>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</si>
  <si>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</si>
  <si>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</si>
  <si>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</si>
  <si>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</si>
  <si>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</si>
  <si>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</si>
  <si>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Имеют договор о целевом обучении</t>
  </si>
  <si>
    <t>Смоленская область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</si>
  <si>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</si>
  <si>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</si>
  <si>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</si>
  <si>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</si>
  <si>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</si>
  <si>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</si>
  <si>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</si>
  <si>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</si>
  <si>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</si>
  <si>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</si>
  <si>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</si>
  <si>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</si>
  <si>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</si>
  <si>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</si>
  <si>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</si>
  <si>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</si>
  <si>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</si>
  <si>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</si>
  <si>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</si>
  <si>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</si>
  <si>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</si>
  <si>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</si>
  <si>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</si>
  <si>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</si>
  <si>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</si>
  <si>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</si>
  <si>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</si>
  <si>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</si>
  <si>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</si>
  <si>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</si>
  <si>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</si>
  <si>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</si>
  <si>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</si>
  <si>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</si>
  <si>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</si>
  <si>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</si>
  <si>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</si>
  <si>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</si>
  <si>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</si>
  <si>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</si>
  <si>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</si>
  <si>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</si>
  <si>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</si>
  <si>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</si>
  <si>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</si>
  <si>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</si>
  <si>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</si>
  <si>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</si>
  <si>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</si>
  <si>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</si>
  <si>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</si>
  <si>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</si>
  <si>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</si>
  <si>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</si>
  <si>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</si>
  <si>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</si>
  <si>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</si>
  <si>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</si>
  <si>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</si>
  <si>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</si>
  <si>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</si>
  <si>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</si>
  <si>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</si>
  <si>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08.01.01 Изготовитель арматурных сеток и каркасов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</si>
  <si>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</si>
  <si>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</si>
  <si>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</si>
  <si>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</si>
  <si>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</si>
  <si>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</si>
  <si>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</si>
  <si>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</si>
  <si>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</si>
  <si>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</si>
  <si>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</si>
  <si>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</si>
  <si>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</si>
  <si>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</si>
  <si>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</si>
  <si>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</si>
  <si>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</si>
  <si>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</si>
  <si>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</si>
  <si>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</si>
  <si>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</si>
  <si>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</si>
  <si>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</si>
  <si>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</si>
  <si>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</si>
  <si>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</si>
  <si>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</si>
  <si>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</si>
  <si>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</si>
  <si>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</si>
  <si>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</si>
  <si>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</si>
  <si>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</si>
  <si>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</si>
  <si>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</si>
  <si>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</si>
  <si>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</si>
  <si>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</si>
  <si>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</si>
  <si>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</si>
  <si>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</si>
  <si>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</si>
  <si>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</si>
  <si>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</si>
  <si>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</si>
  <si>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</si>
  <si>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</si>
  <si>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</si>
  <si>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</si>
  <si>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</si>
  <si>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</si>
  <si>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</si>
  <si>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</si>
  <si>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</si>
  <si>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</si>
  <si>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</si>
  <si>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</si>
  <si>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</si>
  <si>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</si>
  <si>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</si>
  <si>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</si>
  <si>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</si>
  <si>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</si>
  <si>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</si>
  <si>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</si>
  <si>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</si>
  <si>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</si>
  <si>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</si>
  <si>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</si>
  <si>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</si>
  <si>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</si>
  <si>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</si>
  <si>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</si>
  <si>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</si>
  <si>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</si>
  <si>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</si>
  <si>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</si>
  <si>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</si>
  <si>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</si>
  <si>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</si>
  <si>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</si>
  <si>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</si>
  <si>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</si>
  <si>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</si>
  <si>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</si>
  <si>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</si>
  <si>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</si>
  <si>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</si>
  <si>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</si>
  <si>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</si>
  <si>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</si>
  <si>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</si>
  <si>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</si>
  <si>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</si>
  <si>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</si>
  <si>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</si>
  <si>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</si>
  <si>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</si>
  <si>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</si>
  <si>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</si>
  <si>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</si>
  <si>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</si>
  <si>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</si>
  <si>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</si>
  <si>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</si>
  <si>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</si>
  <si>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</si>
  <si>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</si>
  <si>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</si>
  <si>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</si>
  <si>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</si>
  <si>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</si>
  <si>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</si>
  <si>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</si>
  <si>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</si>
  <si>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</si>
  <si>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</si>
  <si>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</si>
  <si>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</si>
  <si>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</si>
  <si>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</si>
  <si>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</si>
  <si>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</si>
  <si>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</si>
  <si>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</si>
  <si>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</si>
  <si>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</si>
  <si>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</si>
  <si>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</si>
  <si>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</si>
  <si>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</si>
  <si>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</si>
  <si>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</si>
  <si>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</si>
  <si>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</si>
  <si>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</si>
  <si>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</si>
  <si>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</si>
  <si>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</si>
  <si>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</si>
  <si>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</si>
  <si>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</si>
  <si>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</si>
  <si>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</si>
  <si>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</si>
  <si>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</si>
  <si>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</si>
  <si>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</si>
  <si>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</si>
  <si>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</si>
  <si>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</si>
  <si>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</si>
  <si>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</si>
  <si>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</si>
  <si>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18.01.02 Лаборант-эколог</t>
  </si>
  <si>
    <t>18.01.05 Аппаратчик-оператор производства неорганических веществ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</si>
  <si>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</si>
  <si>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</si>
  <si>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</si>
  <si>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</si>
  <si>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</si>
  <si>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</si>
  <si>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</si>
  <si>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</si>
  <si>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</si>
  <si>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</si>
  <si>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</si>
  <si>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</si>
  <si>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</si>
  <si>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</si>
  <si>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</si>
  <si>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</si>
  <si>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</si>
  <si>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</si>
  <si>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</si>
  <si>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</si>
  <si>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</si>
  <si>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</si>
  <si>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</si>
  <si>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</si>
  <si>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</si>
  <si>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</si>
  <si>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</si>
  <si>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</si>
  <si>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</si>
  <si>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</si>
  <si>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</si>
  <si>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</si>
  <si>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</si>
  <si>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</si>
  <si>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</si>
  <si>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</si>
  <si>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</si>
  <si>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</si>
  <si>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</si>
  <si>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</si>
  <si>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</si>
  <si>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</si>
  <si>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</si>
  <si>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</si>
  <si>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</si>
  <si>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</si>
  <si>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</si>
  <si>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19.02.15 Биотехнология пищевой промышленности</t>
  </si>
  <si>
    <t>20.01.01 Пожарный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</si>
  <si>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</si>
  <si>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</si>
  <si>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</si>
  <si>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</si>
  <si>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</si>
  <si>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</si>
  <si>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</si>
  <si>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</si>
  <si>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</si>
  <si>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</si>
  <si>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</si>
  <si>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</si>
  <si>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</si>
  <si>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</si>
  <si>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</si>
  <si>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</si>
  <si>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</si>
  <si>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</si>
  <si>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</si>
  <si>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</si>
  <si>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</si>
  <si>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</si>
  <si>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</si>
  <si>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</si>
  <si>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</si>
  <si>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</si>
  <si>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</si>
  <si>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</si>
  <si>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</si>
  <si>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</si>
  <si>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</si>
  <si>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</si>
  <si>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</si>
  <si>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</si>
  <si>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</si>
  <si>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</si>
  <si>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</si>
  <si>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</si>
  <si>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</si>
  <si>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</si>
  <si>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</si>
  <si>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</si>
  <si>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</si>
  <si>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</si>
  <si>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</si>
  <si>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</si>
  <si>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</si>
  <si>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</si>
  <si>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</si>
  <si>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23.01.02 Докер-механизатор</t>
  </si>
  <si>
    <t>23.01.03 Автомеханик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</si>
  <si>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</si>
  <si>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</si>
  <si>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</si>
  <si>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</si>
  <si>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</si>
  <si>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</si>
  <si>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</si>
  <si>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</si>
  <si>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</si>
  <si>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</si>
  <si>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</si>
  <si>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</si>
  <si>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</si>
  <si>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</si>
  <si>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</si>
  <si>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</si>
  <si>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</si>
  <si>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</si>
  <si>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</si>
  <si>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</si>
  <si>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</si>
  <si>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</si>
  <si>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</si>
  <si>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</si>
  <si>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</si>
  <si>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</si>
  <si>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</si>
  <si>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</si>
  <si>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</si>
  <si>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</si>
  <si>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</si>
  <si>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</si>
  <si>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</si>
  <si>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</si>
  <si>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</si>
  <si>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</si>
  <si>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</si>
  <si>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</si>
  <si>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</si>
  <si>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</si>
  <si>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</si>
  <si>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</si>
  <si>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</si>
  <si>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</si>
  <si>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</si>
  <si>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</si>
  <si>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</si>
  <si>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</si>
  <si>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</si>
  <si>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</si>
  <si>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</si>
  <si>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</si>
  <si>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</si>
  <si>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</si>
  <si>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</si>
  <si>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</si>
  <si>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</si>
  <si>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</si>
  <si>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</si>
  <si>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</si>
  <si>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</si>
  <si>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</si>
  <si>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</si>
  <si>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</si>
  <si>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</si>
  <si>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</si>
  <si>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</si>
  <si>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</si>
  <si>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</si>
  <si>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</si>
  <si>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</si>
  <si>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</si>
  <si>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</si>
  <si>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</si>
  <si>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</si>
  <si>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</si>
  <si>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</si>
  <si>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</si>
  <si>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</si>
  <si>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</si>
  <si>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</si>
  <si>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</si>
  <si>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</si>
  <si>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</si>
  <si>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</si>
  <si>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</si>
  <si>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33.02.01 Фармация</t>
  </si>
  <si>
    <t>34.01.01 Младшая медицинская сестра по уходу за больными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</si>
  <si>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</si>
  <si>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</si>
  <si>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</si>
  <si>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</si>
  <si>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</si>
  <si>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</si>
  <si>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</si>
  <si>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</si>
  <si>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</si>
  <si>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</si>
  <si>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</si>
  <si>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</si>
  <si>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</si>
  <si>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</si>
  <si>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</si>
  <si>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</si>
  <si>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</si>
  <si>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</si>
  <si>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</si>
  <si>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</si>
  <si>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</si>
  <si>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</si>
  <si>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</si>
  <si>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</si>
  <si>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</si>
  <si>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</si>
  <si>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</si>
  <si>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</si>
  <si>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</si>
  <si>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</si>
  <si>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</si>
  <si>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</si>
  <si>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</si>
  <si>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</si>
  <si>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</si>
  <si>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</si>
  <si>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</si>
  <si>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</si>
  <si>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</si>
  <si>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</si>
  <si>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</si>
  <si>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</si>
  <si>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</si>
  <si>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</si>
  <si>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</si>
  <si>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</si>
  <si>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</si>
  <si>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</si>
  <si>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</si>
  <si>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</si>
  <si>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</si>
  <si>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</si>
  <si>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</si>
  <si>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</si>
  <si>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</si>
  <si>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</si>
  <si>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</si>
  <si>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</si>
  <si>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</si>
  <si>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</si>
  <si>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</si>
  <si>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</si>
  <si>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</si>
  <si>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</si>
  <si>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</si>
  <si>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</si>
  <si>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</si>
  <si>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</si>
  <si>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</si>
  <si>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</si>
  <si>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</si>
  <si>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</si>
  <si>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</si>
  <si>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</si>
  <si>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42.02.01 Реклама</t>
  </si>
  <si>
    <t>42.02.02 Издательское дело</t>
  </si>
  <si>
    <t>43.01.01 Официант, бармен</t>
  </si>
  <si>
    <t>43.01.02 Парикмахер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</si>
  <si>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</si>
  <si>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</si>
  <si>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</si>
  <si>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</si>
  <si>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</si>
  <si>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</si>
  <si>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</si>
  <si>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</si>
  <si>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</si>
  <si>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</si>
  <si>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</si>
  <si>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</si>
  <si>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</si>
  <si>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</si>
  <si>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</si>
  <si>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</si>
  <si>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</si>
  <si>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</si>
  <si>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</si>
  <si>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</si>
  <si>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</si>
  <si>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</si>
  <si>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</si>
  <si>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</si>
  <si>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</si>
  <si>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</si>
  <si>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</si>
  <si>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</si>
  <si>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</si>
  <si>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</si>
  <si>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</si>
  <si>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</si>
  <si>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</si>
  <si>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</si>
  <si>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</si>
  <si>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</si>
  <si>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</si>
  <si>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</si>
  <si>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</si>
  <si>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</si>
  <si>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</si>
  <si>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</si>
  <si>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</si>
  <si>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</si>
  <si>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</si>
  <si>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</si>
  <si>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</si>
  <si>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</si>
  <si>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</si>
  <si>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</si>
  <si>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</si>
  <si>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</si>
  <si>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</si>
  <si>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</si>
  <si>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</si>
  <si>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</si>
  <si>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</si>
  <si>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</si>
  <si>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</si>
  <si>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</si>
  <si>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</si>
  <si>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</si>
  <si>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</si>
  <si>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</si>
  <si>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</si>
  <si>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</si>
  <si>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</si>
  <si>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</si>
  <si>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</si>
  <si>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</si>
  <si>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</si>
  <si>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</si>
  <si>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</si>
  <si>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</si>
  <si>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</si>
  <si>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</si>
  <si>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</si>
  <si>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</si>
  <si>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</si>
  <si>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</si>
  <si>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</si>
  <si>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</si>
  <si>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</si>
  <si>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</si>
  <si>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</si>
  <si>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</si>
  <si>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 xml:space="preserve">Суммарный выпуск
(человек)
</t>
  </si>
  <si>
    <t>Общий итог</t>
  </si>
  <si>
    <t>15.02.10 Мехатроника и робототехника (по отраслям)</t>
  </si>
  <si>
    <t>23.01.09 Помощник машиниста (по видам подвижного состава железнодорожного транспорта)</t>
  </si>
  <si>
    <t>11.01.08 Оператор почтовой связи</t>
  </si>
  <si>
    <t>15.01.29 Контролер качества в машиностроении</t>
  </si>
  <si>
    <t>26.01.06 Моторист-рулевой</t>
  </si>
  <si>
    <t>27.02.06 Метрологический контроль средств измерений</t>
  </si>
  <si>
    <t>12.02.03 Радиоэлектронные приборы и устройства</t>
  </si>
  <si>
    <t>38.02.08 Торговое дело</t>
  </si>
  <si>
    <t>36.02.03 Зоотехния</t>
  </si>
  <si>
    <t>15.02.17 Монтаж, техническое обслуживание, эксплуатация и ремонт промышленного оборудования (по отраслям)</t>
  </si>
  <si>
    <t>36.01.04 Пчеловод</t>
  </si>
  <si>
    <t>22.02.08 Металлургическое производство (по видам производства)</t>
  </si>
  <si>
    <t>05.00.00 Науки о земле</t>
  </si>
  <si>
    <t>07.00.00 Архитектура</t>
  </si>
  <si>
    <t>08.00.00 Техника и технологии строительства</t>
  </si>
  <si>
    <t>09.00.00 Информатика и вычислительная техника</t>
  </si>
  <si>
    <t>10.00.00 Информационная безопасность</t>
  </si>
  <si>
    <t>11.00.00 Электроника, радиотехника и системы связи</t>
  </si>
  <si>
    <t>12.00.00 Фотоника, приборостроение, оптические и биотехнические системы и технологии</t>
  </si>
  <si>
    <t>13.00.00 Электро- и теплоэнергетика</t>
  </si>
  <si>
    <t>14.00.00 Ядерная энергетика и технологии</t>
  </si>
  <si>
    <t>15.00.00 Машиностроение</t>
  </si>
  <si>
    <t>18.00.00 Химические технологии</t>
  </si>
  <si>
    <t>19.00.00 Промышленная экология и биотехнологии</t>
  </si>
  <si>
    <t>20.00.00 Техносферная безопасность и природообустройство</t>
  </si>
  <si>
    <t>21.00.00 Прикладная геология, горное дело, нефтегазовое дело и геодезия</t>
  </si>
  <si>
    <t>22.00.00 Технологии материалов</t>
  </si>
  <si>
    <t>23.00.00 Техника и технологии наземного транспорта</t>
  </si>
  <si>
    <t>24.00.00 Авиационная и ракетно-космическая техника</t>
  </si>
  <si>
    <t>25.00.00 Аэронавигация и эксплуатация авиационной и ракетно-космической техники</t>
  </si>
  <si>
    <t>26.00.00 Техника и технологии кораблестроения и водного транспорта</t>
  </si>
  <si>
    <t>27.00.00 Управление в технических системах</t>
  </si>
  <si>
    <t>29.00.00 Технологии легкой промышленности</t>
  </si>
  <si>
    <t>31.00.00 Клиническая медицина</t>
  </si>
  <si>
    <t>32.00.00 Науки о здоровье и профилактическая медицина</t>
  </si>
  <si>
    <t>33.00.00 Фармация</t>
  </si>
  <si>
    <t>34.00.00 Сестринское дело</t>
  </si>
  <si>
    <t>35.00.00 Сельское, лесное и рыбное хозяйство</t>
  </si>
  <si>
    <t>36.00.00 Ветеринария и зоотехния</t>
  </si>
  <si>
    <t>38.00.00 Экономика и управление</t>
  </si>
  <si>
    <t>39.00.00 Социология и социальная работа</t>
  </si>
  <si>
    <t>40.00.00 Юриспруденция</t>
  </si>
  <si>
    <t>42.00.00 Средства массовой информации и информационно-библиотечное дело</t>
  </si>
  <si>
    <t>43.00.00 Сервис и туризм</t>
  </si>
  <si>
    <t>44.00.00 Образование и педагогические науки</t>
  </si>
  <si>
    <t>46.00.00 История и археология</t>
  </si>
  <si>
    <t>49.00.00 Физическая культура и спорт</t>
  </si>
  <si>
    <t>50.00.00 Искусствознание</t>
  </si>
  <si>
    <t>51.00.00 Культуроведение и социокультурные проекты</t>
  </si>
  <si>
    <t>52.00.00 Сценические искусства и литературное творчество</t>
  </si>
  <si>
    <t>53.00.00 Музыкальное искусство</t>
  </si>
  <si>
    <t>54.00.00 Изобразительное и прикладные виды искусств</t>
  </si>
  <si>
    <t>55.00.00 Экранные искусства</t>
  </si>
  <si>
    <t>Самозанятые (перешедшие на специальный налоговый режим - налог на профессио-нальный доход)</t>
  </si>
  <si>
    <t>Потенциальная занятость (приоритет в ходе работы - перевод в категорию "занятые выпускники")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</si>
  <si>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</si>
  <si>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Профессиональные намерения выпускников, ожидаемый эффект от реализуемой центров карьеры работы по содействию занятости (на ближайшую перспективу - порядка 3-х месяцев)</t>
  </si>
  <si>
    <t>Неформальная занятость (теневой сектор экономики)</t>
  </si>
  <si>
    <t>Риск нетрудоустройства (требует оперативных мер и адресной работы)</t>
  </si>
  <si>
    <t>Иные причины нахождения под риском нетрудоустройства (включая отсутствие проводимой с выпускниками работы по содействию их занятости)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</si>
  <si>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(логический контроль по строкам)</t>
    </r>
  </si>
  <si>
    <t>Названия строк</t>
  </si>
  <si>
    <t>Код и наименование УГПС</t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</si>
  <si>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видам деятельности (кроме граф "в том числе") равна суммарному выпуску)</t>
    </r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</si>
  <si>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rgb="FFFF0000"/>
        <rFont val="Times New Roman"/>
        <family val="1"/>
        <charset val="204"/>
      </rPr>
      <t xml:space="preserve">учитываться не будут. </t>
    </r>
    <r>
      <rPr>
        <i/>
        <sz val="12"/>
        <color rgb="FFFF0000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rgb="FFFF0000"/>
        <rFont val="Times New Roman"/>
        <family val="1"/>
        <charset val="204"/>
      </rPr>
      <t xml:space="preserve">
</t>
    </r>
    <r>
      <rPr>
        <i/>
        <sz val="12"/>
        <color rgb="FFFF0000"/>
        <rFont val="Times New Roman"/>
        <family val="1"/>
        <charset val="204"/>
      </rPr>
      <t xml:space="preserve">Графы "ПРОВЕРКА" </t>
    </r>
    <r>
      <rPr>
        <b/>
        <i/>
        <sz val="12"/>
        <color rgb="FFFF0000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rgb="FFFF0000"/>
        <rFont val="Times New Roman"/>
        <family val="1"/>
        <charset val="204"/>
      </rPr>
      <t xml:space="preserve">Формулы логического контроля:
</t>
    </r>
    <r>
      <rPr>
        <sz val="12"/>
        <color rgb="FFFF0000"/>
        <rFont val="Times New Roman"/>
        <family val="1"/>
        <charset val="204"/>
      </rPr>
      <t>стр.03 &lt;= стр.02 
стр.02 и стр.04 и стр.05 &lt;= стр.01
сумма по видам деятельности (кроме граф "в том числе") равна суммарному выпуску (гр.05 = сумма(с гр.06 по гр.27))
стр.06 = стр.02 + стр.04
стр.06 = стр.07 + стр.08 + стр.09 + стр.10 + стр.11 + стр.12 + стр.13
стр.14 &lt;= стр.06, стр.14 &lt;= стр.05 (&lt;= означает "меньше или равно")</t>
    </r>
  </si>
  <si>
    <t xml:space="preserve">09.02.06 Сетевое и системное администрирование </t>
  </si>
  <si>
    <t xml:space="preserve">09.02.07 Информационные системы и программирование </t>
  </si>
  <si>
    <t>15..02.08 Технология машиностроения</t>
  </si>
  <si>
    <t>15.02.15 Тезнология металлообрабатывающего производства</t>
  </si>
  <si>
    <t xml:space="preserve">20.02.04 Пожарная безопасность </t>
  </si>
  <si>
    <t>35.02.12 Садово-парковое искусство</t>
  </si>
  <si>
    <t>15.01.32 Оператор станков с програмным управлением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</si>
</sst>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i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10" fillId="4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41"/>
  <sheetViews>
    <sheetView tabSelected="1" topLeftCell="A238" zoomScale="55" zoomScaleNormal="55" workbookViewId="0">
      <selection activeCell="I4" sqref="I4"/>
    </sheetView>
  </sheetViews>
  <sheetFormatPr defaultColWidth="9.140625" defaultRowHeight="18.75"/>
  <cols>
    <col min="1" max="1" width="19.42578125" style="1" customWidth="1"/>
    <col min="2" max="2" width="30.140625" style="1" customWidth="1"/>
    <col min="3" max="3" width="8.85546875" style="1" customWidth="1"/>
    <col min="4" max="4" width="39.28515625" style="1" customWidth="1"/>
    <col min="5" max="5" width="27.42578125" style="1" customWidth="1"/>
    <col min="6" max="6" width="21.85546875" style="1" customWidth="1"/>
    <col min="7" max="7" width="14.42578125" style="1" customWidth="1"/>
    <col min="8" max="8" width="18.140625" style="1" customWidth="1"/>
    <col min="9" max="9" width="15.85546875" style="1" customWidth="1"/>
    <col min="10" max="10" width="19.42578125" style="1" customWidth="1"/>
    <col min="11" max="11" width="31.42578125" style="1" customWidth="1"/>
    <col min="12" max="13" width="18.28515625" style="1" customWidth="1"/>
    <col min="14" max="14" width="21" style="1" customWidth="1"/>
    <col min="15" max="15" width="25" style="1" customWidth="1"/>
    <col min="16" max="16" width="21.5703125" style="1" customWidth="1"/>
    <col min="17" max="17" width="20.28515625" style="1" customWidth="1"/>
    <col min="18" max="19" width="18.28515625" style="1" customWidth="1"/>
    <col min="20" max="22" width="20" style="1" customWidth="1"/>
    <col min="23" max="23" width="18.140625" style="1" customWidth="1"/>
    <col min="24" max="24" width="20" style="1" customWidth="1"/>
    <col min="25" max="25" width="15.28515625" style="1" customWidth="1"/>
    <col min="26" max="26" width="36.7109375" style="1" customWidth="1"/>
    <col min="27" max="27" width="20.42578125" style="1" customWidth="1"/>
    <col min="28" max="28" width="53" style="1" customWidth="1"/>
    <col min="29" max="29" width="51.42578125" style="1" customWidth="1"/>
    <col min="30" max="16384" width="9.140625" style="1"/>
  </cols>
  <sheetData>
    <row r="1" spans="1:29" ht="247.5" customHeight="1">
      <c r="A1" s="24" t="s">
        <v>648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2" customFormat="1" ht="42.75" customHeight="1">
      <c r="A2" s="29" t="s">
        <v>580</v>
      </c>
      <c r="B2" s="29" t="s">
        <v>579</v>
      </c>
      <c r="C2" s="29" t="s">
        <v>0</v>
      </c>
      <c r="D2" s="29" t="s">
        <v>51</v>
      </c>
      <c r="E2" s="30" t="s">
        <v>582</v>
      </c>
      <c r="F2" s="27" t="s">
        <v>57</v>
      </c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3" t="s">
        <v>644</v>
      </c>
      <c r="AC2" s="23" t="s">
        <v>647</v>
      </c>
    </row>
    <row r="3" spans="1:29" s="2" customFormat="1" ht="51.75" customHeight="1">
      <c r="A3" s="29"/>
      <c r="B3" s="29"/>
      <c r="C3" s="29"/>
      <c r="D3" s="29"/>
      <c r="E3" s="30"/>
      <c r="F3" s="26" t="s">
        <v>1</v>
      </c>
      <c r="G3" s="26"/>
      <c r="H3" s="26"/>
      <c r="I3" s="26"/>
      <c r="J3" s="28" t="s">
        <v>638</v>
      </c>
      <c r="K3" s="28"/>
      <c r="L3" s="28"/>
      <c r="M3" s="28" t="s">
        <v>642</v>
      </c>
      <c r="N3" s="28"/>
      <c r="O3" s="28"/>
      <c r="P3" s="28"/>
      <c r="Q3" s="26" t="s">
        <v>45</v>
      </c>
      <c r="R3" s="26"/>
      <c r="S3" s="26"/>
      <c r="T3" s="26"/>
      <c r="U3" s="26"/>
      <c r="V3" s="27" t="s">
        <v>640</v>
      </c>
      <c r="W3" s="27"/>
      <c r="X3" s="27"/>
      <c r="Y3" s="27"/>
      <c r="Z3" s="27"/>
      <c r="AA3" s="27"/>
      <c r="AB3" s="23"/>
      <c r="AC3" s="23"/>
    </row>
    <row r="4" spans="1:29" s="3" customFormat="1" ht="345" customHeight="1">
      <c r="A4" s="29"/>
      <c r="B4" s="29"/>
      <c r="C4" s="29"/>
      <c r="D4" s="29"/>
      <c r="E4" s="29"/>
      <c r="F4" s="5" t="s">
        <v>52</v>
      </c>
      <c r="G4" s="5" t="s">
        <v>50</v>
      </c>
      <c r="H4" s="4" t="s">
        <v>637</v>
      </c>
      <c r="I4" s="5" t="s">
        <v>11</v>
      </c>
      <c r="J4" s="5" t="s">
        <v>36</v>
      </c>
      <c r="K4" s="7" t="s">
        <v>639</v>
      </c>
      <c r="L4" s="5" t="s">
        <v>10</v>
      </c>
      <c r="M4" s="5" t="s">
        <v>641</v>
      </c>
      <c r="N4" s="4" t="s">
        <v>44</v>
      </c>
      <c r="O4" s="4" t="s">
        <v>53</v>
      </c>
      <c r="P4" s="4" t="s">
        <v>643</v>
      </c>
      <c r="Q4" s="5" t="s">
        <v>41</v>
      </c>
      <c r="R4" s="5" t="s">
        <v>40</v>
      </c>
      <c r="S4" s="5" t="s">
        <v>54</v>
      </c>
      <c r="T4" s="5" t="s">
        <v>55</v>
      </c>
      <c r="U4" s="5" t="s">
        <v>56</v>
      </c>
      <c r="V4" s="5" t="s">
        <v>42</v>
      </c>
      <c r="W4" s="5" t="s">
        <v>49</v>
      </c>
      <c r="X4" s="5" t="s">
        <v>43</v>
      </c>
      <c r="Y4" s="5" t="s">
        <v>47</v>
      </c>
      <c r="Z4" s="5" t="s">
        <v>48</v>
      </c>
      <c r="AA4" s="5" t="s">
        <v>46</v>
      </c>
      <c r="AB4" s="23"/>
      <c r="AC4" s="23"/>
    </row>
    <row r="5" spans="1:29" s="3" customFormat="1" ht="18.75" customHeight="1">
      <c r="A5" s="19" t="s">
        <v>2</v>
      </c>
      <c r="B5" s="19" t="s">
        <v>3</v>
      </c>
      <c r="C5" s="19" t="s">
        <v>4</v>
      </c>
      <c r="D5" s="19" t="s">
        <v>5</v>
      </c>
      <c r="E5" s="19" t="s">
        <v>6</v>
      </c>
      <c r="F5" s="19" t="s">
        <v>12</v>
      </c>
      <c r="G5" s="19" t="s">
        <v>13</v>
      </c>
      <c r="H5" s="19" t="s">
        <v>14</v>
      </c>
      <c r="I5" s="19" t="s">
        <v>15</v>
      </c>
      <c r="J5" s="19" t="s">
        <v>16</v>
      </c>
      <c r="K5" s="19" t="s">
        <v>17</v>
      </c>
      <c r="L5" s="19" t="s">
        <v>18</v>
      </c>
      <c r="M5" s="19" t="s">
        <v>19</v>
      </c>
      <c r="N5" s="19" t="s">
        <v>20</v>
      </c>
      <c r="O5" s="19" t="s">
        <v>21</v>
      </c>
      <c r="P5" s="19" t="s">
        <v>22</v>
      </c>
      <c r="Q5" s="19" t="s">
        <v>23</v>
      </c>
      <c r="R5" s="19" t="s">
        <v>24</v>
      </c>
      <c r="S5" s="19" t="s">
        <v>25</v>
      </c>
      <c r="T5" s="19" t="s">
        <v>26</v>
      </c>
      <c r="U5" s="19" t="s">
        <v>27</v>
      </c>
      <c r="V5" s="19" t="s">
        <v>28</v>
      </c>
      <c r="W5" s="19" t="s">
        <v>29</v>
      </c>
      <c r="X5" s="19" t="s">
        <v>30</v>
      </c>
      <c r="Y5" s="19" t="s">
        <v>31</v>
      </c>
      <c r="Z5" s="19" t="s">
        <v>32</v>
      </c>
      <c r="AA5" s="19" t="s">
        <v>33</v>
      </c>
      <c r="AB5" s="19" t="s">
        <v>34</v>
      </c>
      <c r="AC5" s="19" t="s">
        <v>35</v>
      </c>
    </row>
    <row r="6" spans="1:29" s="3" customFormat="1" ht="35.25" customHeight="1">
      <c r="A6" s="22" t="s">
        <v>9</v>
      </c>
      <c r="B6" s="22" t="s">
        <v>649</v>
      </c>
      <c r="C6" s="9" t="s">
        <v>2</v>
      </c>
      <c r="D6" s="10" t="s">
        <v>37</v>
      </c>
      <c r="E6" s="11">
        <v>17</v>
      </c>
      <c r="F6" s="11">
        <v>11</v>
      </c>
      <c r="G6" s="11">
        <v>2</v>
      </c>
      <c r="H6" s="11"/>
      <c r="I6" s="11"/>
      <c r="J6" s="11">
        <v>4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20"/>
      <c r="AC6" s="6" t="str">
        <f>IF(E6=SUM(F6:AA6),"Ошибок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" spans="1:29" s="3" customFormat="1" ht="35.25" customHeight="1">
      <c r="A7" s="22" t="s">
        <v>9</v>
      </c>
      <c r="B7" s="22" t="s">
        <v>649</v>
      </c>
      <c r="C7" s="9" t="s">
        <v>3</v>
      </c>
      <c r="D7" s="12" t="s">
        <v>38</v>
      </c>
      <c r="E7" s="11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20" t="str">
        <f>IF(E7&lt;=E6,"Ошибок нет","Внимание! Значение по строке 02 дожно быть меньше или равно значению по строке 01")</f>
        <v>Ошибок нет</v>
      </c>
      <c r="AC7" s="6" t="str">
        <f>IF(E7=SUM(F7:AA7),"Ошибок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" spans="1:29" s="3" customFormat="1" ht="35.25" customHeight="1">
      <c r="A8" s="22" t="s">
        <v>9</v>
      </c>
      <c r="B8" s="22" t="s">
        <v>649</v>
      </c>
      <c r="C8" s="9" t="s">
        <v>4</v>
      </c>
      <c r="D8" s="12" t="s">
        <v>39</v>
      </c>
      <c r="E8" s="11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20" t="str">
        <f>IF(E8&lt;=E7,"Ошибок нет","Внимание! Значение по строке 03 должно быть меньше или равно значения в строке 02")</f>
        <v>Ошибок нет</v>
      </c>
      <c r="AC8" s="6" t="str">
        <f t="shared" ref="AC8:AC20" si="0">IF(E8=SUM(F8:AA8),"Ошибок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9" spans="1:29" s="3" customFormat="1" ht="36.75" customHeight="1">
      <c r="A9" s="22" t="s">
        <v>9</v>
      </c>
      <c r="B9" s="22" t="s">
        <v>649</v>
      </c>
      <c r="C9" s="9" t="s">
        <v>5</v>
      </c>
      <c r="D9" s="12" t="s">
        <v>7</v>
      </c>
      <c r="E9" s="11">
        <v>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20" t="str">
        <f>IF(E9&lt;=E6,"Ошибок нет","Внимание! Значение по строке 04 дожно быть  меньше или равно значению по строке 01")</f>
        <v>Ошибок нет</v>
      </c>
      <c r="AC9" s="6" t="str">
        <f t="shared" si="0"/>
        <v>Ошибок нет</v>
      </c>
    </row>
    <row r="10" spans="1:29" s="3" customFormat="1" ht="27" customHeight="1">
      <c r="A10" s="22" t="s">
        <v>9</v>
      </c>
      <c r="B10" s="22" t="s">
        <v>649</v>
      </c>
      <c r="C10" s="9" t="s">
        <v>6</v>
      </c>
      <c r="D10" s="12" t="s">
        <v>8</v>
      </c>
      <c r="E10" s="11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6" t="str">
        <f>IF(E10&lt;=E6,"Ошибок нет","Внимание! Значение по строке 05 дожно быть меньше или равно значению значения по строке 01")</f>
        <v>Ошибок нет</v>
      </c>
      <c r="AC10" s="6" t="str">
        <f t="shared" si="0"/>
        <v>Ошибок нет</v>
      </c>
    </row>
    <row r="11" spans="1:29" s="3" customFormat="1" ht="81" customHeight="1">
      <c r="A11" s="22" t="s">
        <v>9</v>
      </c>
      <c r="B11" s="22" t="s">
        <v>649</v>
      </c>
      <c r="C11" s="8" t="s">
        <v>12</v>
      </c>
      <c r="D11" s="13" t="s">
        <v>63</v>
      </c>
      <c r="E11" s="11">
        <f t="shared" ref="E11:AA11" si="1">E7+E9</f>
        <v>0</v>
      </c>
      <c r="F11" s="11">
        <f t="shared" si="1"/>
        <v>0</v>
      </c>
      <c r="G11" s="11">
        <f t="shared" si="1"/>
        <v>0</v>
      </c>
      <c r="H11" s="11">
        <f t="shared" si="1"/>
        <v>0</v>
      </c>
      <c r="I11" s="11">
        <f t="shared" si="1"/>
        <v>0</v>
      </c>
      <c r="J11" s="11">
        <f t="shared" si="1"/>
        <v>0</v>
      </c>
      <c r="K11" s="11">
        <f t="shared" si="1"/>
        <v>0</v>
      </c>
      <c r="L11" s="11">
        <f t="shared" si="1"/>
        <v>0</v>
      </c>
      <c r="M11" s="11">
        <f t="shared" si="1"/>
        <v>0</v>
      </c>
      <c r="N11" s="11">
        <f t="shared" si="1"/>
        <v>0</v>
      </c>
      <c r="O11" s="11">
        <f t="shared" si="1"/>
        <v>0</v>
      </c>
      <c r="P11" s="11">
        <f t="shared" si="1"/>
        <v>0</v>
      </c>
      <c r="Q11" s="11">
        <f t="shared" si="1"/>
        <v>0</v>
      </c>
      <c r="R11" s="11">
        <f t="shared" si="1"/>
        <v>0</v>
      </c>
      <c r="S11" s="11">
        <f t="shared" si="1"/>
        <v>0</v>
      </c>
      <c r="T11" s="11">
        <f t="shared" si="1"/>
        <v>0</v>
      </c>
      <c r="U11" s="11">
        <f t="shared" si="1"/>
        <v>0</v>
      </c>
      <c r="V11" s="11">
        <f t="shared" si="1"/>
        <v>0</v>
      </c>
      <c r="W11" s="11">
        <f t="shared" si="1"/>
        <v>0</v>
      </c>
      <c r="X11" s="11">
        <f t="shared" si="1"/>
        <v>0</v>
      </c>
      <c r="Y11" s="11">
        <f t="shared" si="1"/>
        <v>0</v>
      </c>
      <c r="Z11" s="11">
        <f t="shared" si="1"/>
        <v>0</v>
      </c>
      <c r="AA11" s="11">
        <f t="shared" si="1"/>
        <v>0</v>
      </c>
      <c r="AC11" s="6" t="str">
        <f t="shared" si="0"/>
        <v>Ошибок нет</v>
      </c>
    </row>
    <row r="12" spans="1:29" ht="87" customHeight="1">
      <c r="A12" s="22" t="s">
        <v>9</v>
      </c>
      <c r="B12" s="22" t="s">
        <v>649</v>
      </c>
      <c r="C12" s="8" t="s">
        <v>13</v>
      </c>
      <c r="D12" s="13" t="s">
        <v>60</v>
      </c>
      <c r="E12" s="11">
        <v>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6"/>
      <c r="AC12" s="6" t="str">
        <f>IF(E12=SUM(F12:AA12),"Ошибок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3" spans="1:29" ht="47.25">
      <c r="A13" s="22" t="s">
        <v>9</v>
      </c>
      <c r="B13" s="22" t="s">
        <v>649</v>
      </c>
      <c r="C13" s="8" t="s">
        <v>14</v>
      </c>
      <c r="D13" s="13" t="s">
        <v>58</v>
      </c>
      <c r="E13" s="11">
        <v>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6"/>
      <c r="AC13" s="6" t="str">
        <f t="shared" si="0"/>
        <v>Ошибок нет</v>
      </c>
    </row>
    <row r="14" spans="1:29" ht="47.25">
      <c r="A14" s="22" t="s">
        <v>9</v>
      </c>
      <c r="B14" s="22" t="s">
        <v>649</v>
      </c>
      <c r="C14" s="8" t="s">
        <v>15</v>
      </c>
      <c r="D14" s="13" t="s">
        <v>59</v>
      </c>
      <c r="E14" s="11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6"/>
      <c r="AC14" s="6" t="str">
        <f t="shared" si="0"/>
        <v>Ошибок нет</v>
      </c>
    </row>
    <row r="15" spans="1:29" ht="45" customHeight="1">
      <c r="A15" s="22" t="s">
        <v>9</v>
      </c>
      <c r="B15" s="22" t="s">
        <v>649</v>
      </c>
      <c r="C15" s="8" t="s">
        <v>16</v>
      </c>
      <c r="D15" s="13" t="s">
        <v>64</v>
      </c>
      <c r="E15" s="11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6"/>
      <c r="AC15" s="6" t="str">
        <f t="shared" si="0"/>
        <v>Ошибок нет</v>
      </c>
    </row>
    <row r="16" spans="1:29" ht="21.6" customHeight="1">
      <c r="A16" s="22" t="s">
        <v>9</v>
      </c>
      <c r="B16" s="22" t="s">
        <v>649</v>
      </c>
      <c r="C16" s="8" t="s">
        <v>17</v>
      </c>
      <c r="D16" s="13" t="s">
        <v>65</v>
      </c>
      <c r="E16" s="11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6"/>
      <c r="AC16" s="6" t="str">
        <f t="shared" si="0"/>
        <v>Ошибок нет</v>
      </c>
    </row>
    <row r="17" spans="1:29" ht="47.25">
      <c r="A17" s="22" t="s">
        <v>9</v>
      </c>
      <c r="B17" s="22" t="s">
        <v>649</v>
      </c>
      <c r="C17" s="8" t="s">
        <v>18</v>
      </c>
      <c r="D17" s="13" t="s">
        <v>66</v>
      </c>
      <c r="E17" s="11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6"/>
      <c r="AC17" s="6" t="str">
        <f t="shared" si="0"/>
        <v>Ошибок нет</v>
      </c>
    </row>
    <row r="18" spans="1:29" ht="37.5" customHeight="1">
      <c r="A18" s="22" t="s">
        <v>9</v>
      </c>
      <c r="B18" s="22" t="s">
        <v>649</v>
      </c>
      <c r="C18" s="8" t="s">
        <v>19</v>
      </c>
      <c r="D18" s="13" t="s">
        <v>67</v>
      </c>
      <c r="E18" s="11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6"/>
      <c r="AC18" s="6" t="str">
        <f t="shared" si="0"/>
        <v>Ошибок нет</v>
      </c>
    </row>
    <row r="19" spans="1:29" ht="63">
      <c r="A19" s="22" t="s">
        <v>9</v>
      </c>
      <c r="B19" s="22" t="s">
        <v>649</v>
      </c>
      <c r="C19" s="8" t="s">
        <v>20</v>
      </c>
      <c r="D19" s="14" t="s">
        <v>61</v>
      </c>
      <c r="E19" s="11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6" t="str">
        <f>IF(E19&lt;=E11,IF(E19&lt;=E10,"Ошибок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9" s="6" t="str">
        <f t="shared" si="0"/>
        <v>Ошибок нет</v>
      </c>
    </row>
    <row r="20" spans="1:29" ht="78.75">
      <c r="A20" s="22" t="s">
        <v>9</v>
      </c>
      <c r="B20" s="22" t="s">
        <v>649</v>
      </c>
      <c r="C20" s="8" t="s">
        <v>21</v>
      </c>
      <c r="D20" s="14" t="s">
        <v>62</v>
      </c>
      <c r="E20" s="11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6"/>
      <c r="AC20" s="6" t="str">
        <f t="shared" si="0"/>
        <v>Ошибок нет</v>
      </c>
    </row>
    <row r="21" spans="1:29" ht="105.75" customHeight="1">
      <c r="A21" s="22" t="s">
        <v>9</v>
      </c>
      <c r="B21" s="22" t="s">
        <v>649</v>
      </c>
      <c r="C21" s="15" t="s">
        <v>22</v>
      </c>
      <c r="D21" s="16" t="s">
        <v>581</v>
      </c>
      <c r="E21" s="17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17" t="str">
        <f t="shared" ref="F21:AA21" si="2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7" t="str">
        <f t="shared" si="2"/>
        <v>проверка пройдена</v>
      </c>
      <c r="H21" s="17" t="str">
        <f t="shared" si="2"/>
        <v>проверка пройдена</v>
      </c>
      <c r="I21" s="17" t="str">
        <f t="shared" si="2"/>
        <v>проверка пройдена</v>
      </c>
      <c r="J21" s="17" t="str">
        <f t="shared" si="2"/>
        <v>проверка пройдена</v>
      </c>
      <c r="K21" s="17" t="str">
        <f t="shared" si="2"/>
        <v>проверка пройдена</v>
      </c>
      <c r="L21" s="17" t="str">
        <f t="shared" si="2"/>
        <v>проверка пройдена</v>
      </c>
      <c r="M21" s="17" t="str">
        <f t="shared" si="2"/>
        <v>проверка пройдена</v>
      </c>
      <c r="N21" s="17" t="str">
        <f t="shared" si="2"/>
        <v>проверка пройдена</v>
      </c>
      <c r="O21" s="17" t="str">
        <f t="shared" si="2"/>
        <v>проверка пройдена</v>
      </c>
      <c r="P21" s="17" t="str">
        <f t="shared" si="2"/>
        <v>проверка пройдена</v>
      </c>
      <c r="Q21" s="17" t="str">
        <f t="shared" si="2"/>
        <v>проверка пройдена</v>
      </c>
      <c r="R21" s="17" t="str">
        <f t="shared" si="2"/>
        <v>проверка пройдена</v>
      </c>
      <c r="S21" s="17" t="str">
        <f t="shared" si="2"/>
        <v>проверка пройдена</v>
      </c>
      <c r="T21" s="17" t="str">
        <f t="shared" si="2"/>
        <v>проверка пройдена</v>
      </c>
      <c r="U21" s="17" t="str">
        <f t="shared" si="2"/>
        <v>проверка пройдена</v>
      </c>
      <c r="V21" s="17" t="str">
        <f t="shared" si="2"/>
        <v>проверка пройдена</v>
      </c>
      <c r="W21" s="17" t="str">
        <f t="shared" si="2"/>
        <v>проверка пройдена</v>
      </c>
      <c r="X21" s="17" t="str">
        <f t="shared" si="2"/>
        <v>проверка пройдена</v>
      </c>
      <c r="Y21" s="17" t="str">
        <f t="shared" si="2"/>
        <v>проверка пройдена</v>
      </c>
      <c r="Z21" s="17" t="str">
        <f t="shared" si="2"/>
        <v>проверка пройдена</v>
      </c>
      <c r="AA21" s="17" t="str">
        <f t="shared" si="2"/>
        <v>проверка пройдена</v>
      </c>
      <c r="AB21" s="6"/>
      <c r="AC21" s="18"/>
    </row>
    <row r="22" spans="1:29" s="3" customFormat="1" ht="35.25" customHeight="1">
      <c r="A22" s="22" t="s">
        <v>9</v>
      </c>
      <c r="B22" s="22" t="s">
        <v>650</v>
      </c>
      <c r="C22" s="9" t="s">
        <v>2</v>
      </c>
      <c r="D22" s="10" t="s">
        <v>37</v>
      </c>
      <c r="E22" s="11">
        <v>36</v>
      </c>
      <c r="F22" s="11">
        <v>17</v>
      </c>
      <c r="G22" s="11">
        <v>1</v>
      </c>
      <c r="H22" s="11"/>
      <c r="I22" s="11">
        <v>7</v>
      </c>
      <c r="J22" s="11">
        <v>9</v>
      </c>
      <c r="K22" s="11"/>
      <c r="L22" s="11"/>
      <c r="M22" s="11">
        <v>2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21"/>
      <c r="AC22" s="21" t="str">
        <f>IF(E22=SUM(F22:AA22),"Ошибок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" spans="1:29" s="3" customFormat="1" ht="35.25" customHeight="1">
      <c r="A23" s="22" t="s">
        <v>9</v>
      </c>
      <c r="B23" s="22" t="s">
        <v>650</v>
      </c>
      <c r="C23" s="9" t="s">
        <v>3</v>
      </c>
      <c r="D23" s="12" t="s">
        <v>38</v>
      </c>
      <c r="E23" s="11">
        <v>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21" t="str">
        <f>IF(E23&lt;=E22,"Ошибок нет","Внимание! Значение по строке 02 дожно быть меньше или равно значению по строке 01")</f>
        <v>Ошибок нет</v>
      </c>
      <c r="AC23" s="21" t="str">
        <f>IF(E23=SUM(F23:AA23),"Ошибок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4" spans="1:29" s="3" customFormat="1" ht="35.25" customHeight="1">
      <c r="A24" s="22" t="s">
        <v>9</v>
      </c>
      <c r="B24" s="22" t="s">
        <v>650</v>
      </c>
      <c r="C24" s="9" t="s">
        <v>4</v>
      </c>
      <c r="D24" s="12" t="s">
        <v>39</v>
      </c>
      <c r="E24" s="11"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21" t="str">
        <f>IF(E24&lt;=E23,"Ошибок нет","Внимание! Значение по строке 03 должно быть меньше или равно значения в строке 02")</f>
        <v>Ошибок нет</v>
      </c>
      <c r="AC24" s="21" t="str">
        <f t="shared" ref="AC24:AC27" si="3">IF(E24=SUM(F24:AA24),"Ошибок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5" spans="1:29" s="3" customFormat="1" ht="36.75" customHeight="1">
      <c r="A25" s="22" t="s">
        <v>9</v>
      </c>
      <c r="B25" s="22" t="s">
        <v>650</v>
      </c>
      <c r="C25" s="9" t="s">
        <v>5</v>
      </c>
      <c r="D25" s="12" t="s">
        <v>7</v>
      </c>
      <c r="E25" s="11">
        <v>2</v>
      </c>
      <c r="F25" s="11">
        <v>1</v>
      </c>
      <c r="G25" s="11"/>
      <c r="H25" s="11"/>
      <c r="I25" s="11"/>
      <c r="J25" s="11"/>
      <c r="K25" s="11"/>
      <c r="L25" s="11"/>
      <c r="M25" s="11">
        <v>1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21" t="str">
        <f>IF(E25&lt;=E22,"Ошибок нет","Внимание! Значение по строке 04 дожно быть  меньше или равно значению по строке 01")</f>
        <v>Ошибок нет</v>
      </c>
      <c r="AC25" s="21" t="str">
        <f t="shared" si="3"/>
        <v>Ошибок нет</v>
      </c>
    </row>
    <row r="26" spans="1:29" s="3" customFormat="1" ht="27" customHeight="1">
      <c r="A26" s="22" t="s">
        <v>9</v>
      </c>
      <c r="B26" s="22" t="s">
        <v>650</v>
      </c>
      <c r="C26" s="9" t="s">
        <v>6</v>
      </c>
      <c r="D26" s="12" t="s">
        <v>8</v>
      </c>
      <c r="E26" s="11"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21" t="str">
        <f>IF(E26&lt;=E22,"Ошибок нет","Внимание! Значение по строке 05 дожно быть меньше или равно значению значения по строке 01")</f>
        <v>Ошибок нет</v>
      </c>
      <c r="AC26" s="21" t="str">
        <f t="shared" si="3"/>
        <v>Ошибок нет</v>
      </c>
    </row>
    <row r="27" spans="1:29" s="3" customFormat="1" ht="81" customHeight="1">
      <c r="A27" s="22" t="s">
        <v>9</v>
      </c>
      <c r="B27" s="22" t="s">
        <v>650</v>
      </c>
      <c r="C27" s="8" t="s">
        <v>12</v>
      </c>
      <c r="D27" s="13" t="s">
        <v>63</v>
      </c>
      <c r="E27" s="11">
        <f t="shared" ref="E27:AA27" si="4">E23+E25</f>
        <v>2</v>
      </c>
      <c r="F27" s="11">
        <v>1</v>
      </c>
      <c r="G27" s="11">
        <f t="shared" si="4"/>
        <v>0</v>
      </c>
      <c r="H27" s="11">
        <f t="shared" si="4"/>
        <v>0</v>
      </c>
      <c r="I27" s="11">
        <f t="shared" si="4"/>
        <v>0</v>
      </c>
      <c r="J27" s="11">
        <f t="shared" si="4"/>
        <v>0</v>
      </c>
      <c r="K27" s="11">
        <f t="shared" si="4"/>
        <v>0</v>
      </c>
      <c r="L27" s="11">
        <f t="shared" si="4"/>
        <v>0</v>
      </c>
      <c r="M27" s="11">
        <f t="shared" si="4"/>
        <v>1</v>
      </c>
      <c r="N27" s="11">
        <f t="shared" si="4"/>
        <v>0</v>
      </c>
      <c r="O27" s="11">
        <f t="shared" si="4"/>
        <v>0</v>
      </c>
      <c r="P27" s="11">
        <f t="shared" si="4"/>
        <v>0</v>
      </c>
      <c r="Q27" s="11">
        <f t="shared" si="4"/>
        <v>0</v>
      </c>
      <c r="R27" s="11">
        <f t="shared" si="4"/>
        <v>0</v>
      </c>
      <c r="S27" s="11">
        <f t="shared" si="4"/>
        <v>0</v>
      </c>
      <c r="T27" s="11">
        <f t="shared" si="4"/>
        <v>0</v>
      </c>
      <c r="U27" s="11">
        <f t="shared" si="4"/>
        <v>0</v>
      </c>
      <c r="V27" s="11">
        <f t="shared" si="4"/>
        <v>0</v>
      </c>
      <c r="W27" s="11">
        <f t="shared" si="4"/>
        <v>0</v>
      </c>
      <c r="X27" s="11">
        <f t="shared" si="4"/>
        <v>0</v>
      </c>
      <c r="Y27" s="11">
        <f t="shared" si="4"/>
        <v>0</v>
      </c>
      <c r="Z27" s="11">
        <f t="shared" si="4"/>
        <v>0</v>
      </c>
      <c r="AA27" s="11">
        <f t="shared" si="4"/>
        <v>0</v>
      </c>
      <c r="AC27" s="21" t="str">
        <f t="shared" si="3"/>
        <v>Ошибок нет</v>
      </c>
    </row>
    <row r="28" spans="1:29" ht="87" customHeight="1">
      <c r="A28" s="22" t="s">
        <v>9</v>
      </c>
      <c r="B28" s="22" t="s">
        <v>650</v>
      </c>
      <c r="C28" s="8" t="s">
        <v>13</v>
      </c>
      <c r="D28" s="13" t="s">
        <v>60</v>
      </c>
      <c r="E28" s="11"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21"/>
      <c r="AC28" s="21" t="str">
        <f>IF(E28=SUM(F28:AA28),"Ошибок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9" spans="1:29" ht="47.25">
      <c r="A29" s="22" t="s">
        <v>9</v>
      </c>
      <c r="B29" s="22" t="s">
        <v>650</v>
      </c>
      <c r="C29" s="8" t="s">
        <v>14</v>
      </c>
      <c r="D29" s="13" t="s">
        <v>58</v>
      </c>
      <c r="E29" s="11">
        <v>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21"/>
      <c r="AC29" s="21" t="str">
        <f t="shared" ref="AC29:AC36" si="5">IF(E29=SUM(F29:AA29),"Ошибок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0" spans="1:29" ht="47.25">
      <c r="A30" s="22" t="s">
        <v>9</v>
      </c>
      <c r="B30" s="22" t="s">
        <v>650</v>
      </c>
      <c r="C30" s="8" t="s">
        <v>15</v>
      </c>
      <c r="D30" s="13" t="s">
        <v>59</v>
      </c>
      <c r="E30" s="11">
        <v>1</v>
      </c>
      <c r="F30" s="11"/>
      <c r="G30" s="11"/>
      <c r="H30" s="11"/>
      <c r="I30" s="11"/>
      <c r="J30" s="11"/>
      <c r="K30" s="11"/>
      <c r="L30" s="11"/>
      <c r="M30" s="11">
        <v>1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21"/>
      <c r="AC30" s="21" t="str">
        <f t="shared" si="5"/>
        <v>Ошибок нет</v>
      </c>
    </row>
    <row r="31" spans="1:29" ht="45" customHeight="1">
      <c r="A31" s="22" t="s">
        <v>9</v>
      </c>
      <c r="B31" s="22" t="s">
        <v>650</v>
      </c>
      <c r="C31" s="8" t="s">
        <v>16</v>
      </c>
      <c r="D31" s="13" t="s">
        <v>64</v>
      </c>
      <c r="E31" s="11"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21"/>
      <c r="AC31" s="21" t="str">
        <f t="shared" si="5"/>
        <v>Ошибок нет</v>
      </c>
    </row>
    <row r="32" spans="1:29" ht="21.6" customHeight="1">
      <c r="A32" s="22" t="s">
        <v>9</v>
      </c>
      <c r="B32" s="22" t="s">
        <v>650</v>
      </c>
      <c r="C32" s="8" t="s">
        <v>17</v>
      </c>
      <c r="D32" s="13" t="s">
        <v>65</v>
      </c>
      <c r="E32" s="11">
        <v>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21"/>
      <c r="AC32" s="21" t="str">
        <f t="shared" si="5"/>
        <v>Ошибок нет</v>
      </c>
    </row>
    <row r="33" spans="1:29" ht="47.25">
      <c r="A33" s="22" t="s">
        <v>9</v>
      </c>
      <c r="B33" s="22" t="s">
        <v>650</v>
      </c>
      <c r="C33" s="8" t="s">
        <v>18</v>
      </c>
      <c r="D33" s="13" t="s">
        <v>66</v>
      </c>
      <c r="E33" s="11"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21"/>
      <c r="AC33" s="21" t="str">
        <f t="shared" si="5"/>
        <v>Ошибок нет</v>
      </c>
    </row>
    <row r="34" spans="1:29" ht="37.5" customHeight="1">
      <c r="A34" s="22" t="s">
        <v>9</v>
      </c>
      <c r="B34" s="22" t="s">
        <v>650</v>
      </c>
      <c r="C34" s="8" t="s">
        <v>19</v>
      </c>
      <c r="D34" s="13" t="s">
        <v>67</v>
      </c>
      <c r="E34" s="11">
        <v>1</v>
      </c>
      <c r="F34" s="11">
        <v>1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21"/>
      <c r="AC34" s="21" t="str">
        <f t="shared" si="5"/>
        <v>Ошибок нет</v>
      </c>
    </row>
    <row r="35" spans="1:29" ht="63">
      <c r="A35" s="22" t="s">
        <v>9</v>
      </c>
      <c r="B35" s="22" t="s">
        <v>650</v>
      </c>
      <c r="C35" s="8" t="s">
        <v>20</v>
      </c>
      <c r="D35" s="14" t="s">
        <v>61</v>
      </c>
      <c r="E35" s="11">
        <v>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21" t="str">
        <f>IF(E35&lt;=E27,IF(E35&lt;=E26,"Ошибок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35" s="21" t="str">
        <f t="shared" si="5"/>
        <v>Ошибок нет</v>
      </c>
    </row>
    <row r="36" spans="1:29" ht="78.75">
      <c r="A36" s="22" t="s">
        <v>9</v>
      </c>
      <c r="B36" s="22" t="s">
        <v>650</v>
      </c>
      <c r="C36" s="8" t="s">
        <v>21</v>
      </c>
      <c r="D36" s="14" t="s">
        <v>62</v>
      </c>
      <c r="E36" s="11">
        <v>1</v>
      </c>
      <c r="F36" s="11">
        <v>1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21"/>
      <c r="AC36" s="21" t="str">
        <f t="shared" si="5"/>
        <v>Ошибок нет</v>
      </c>
    </row>
    <row r="37" spans="1:29" ht="105.75" customHeight="1">
      <c r="A37" s="22" t="s">
        <v>9</v>
      </c>
      <c r="B37" s="22" t="s">
        <v>650</v>
      </c>
      <c r="C37" s="15" t="s">
        <v>22</v>
      </c>
      <c r="D37" s="16" t="s">
        <v>581</v>
      </c>
      <c r="E37" s="17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17" t="str">
        <f t="shared" ref="F37:AA37" si="6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7" t="str">
        <f t="shared" si="6"/>
        <v>проверка пройдена</v>
      </c>
      <c r="H37" s="17" t="str">
        <f t="shared" si="6"/>
        <v>проверка пройдена</v>
      </c>
      <c r="I37" s="17" t="str">
        <f t="shared" si="6"/>
        <v>проверка пройдена</v>
      </c>
      <c r="J37" s="17" t="str">
        <f t="shared" si="6"/>
        <v>проверка пройдена</v>
      </c>
      <c r="K37" s="17" t="str">
        <f t="shared" si="6"/>
        <v>проверка пройдена</v>
      </c>
      <c r="L37" s="17" t="str">
        <f t="shared" si="6"/>
        <v>проверка пройдена</v>
      </c>
      <c r="M37" s="17" t="str">
        <f t="shared" si="6"/>
        <v>проверка пройдена</v>
      </c>
      <c r="N37" s="17" t="str">
        <f t="shared" si="6"/>
        <v>проверка пройдена</v>
      </c>
      <c r="O37" s="17" t="str">
        <f t="shared" si="6"/>
        <v>проверка пройдена</v>
      </c>
      <c r="P37" s="17" t="str">
        <f t="shared" si="6"/>
        <v>проверка пройдена</v>
      </c>
      <c r="Q37" s="17" t="str">
        <f t="shared" si="6"/>
        <v>проверка пройдена</v>
      </c>
      <c r="R37" s="17" t="str">
        <f t="shared" si="6"/>
        <v>проверка пройдена</v>
      </c>
      <c r="S37" s="17" t="str">
        <f t="shared" si="6"/>
        <v>проверка пройдена</v>
      </c>
      <c r="T37" s="17" t="str">
        <f t="shared" si="6"/>
        <v>проверка пройдена</v>
      </c>
      <c r="U37" s="17" t="str">
        <f t="shared" si="6"/>
        <v>проверка пройдена</v>
      </c>
      <c r="V37" s="17" t="str">
        <f t="shared" si="6"/>
        <v>проверка пройдена</v>
      </c>
      <c r="W37" s="17" t="str">
        <f t="shared" si="6"/>
        <v>проверка пройдена</v>
      </c>
      <c r="X37" s="17" t="str">
        <f t="shared" si="6"/>
        <v>проверка пройдена</v>
      </c>
      <c r="Y37" s="17" t="str">
        <f t="shared" si="6"/>
        <v>проверка пройдена</v>
      </c>
      <c r="Z37" s="17" t="str">
        <f t="shared" si="6"/>
        <v>проверка пройдена</v>
      </c>
      <c r="AA37" s="17" t="str">
        <f t="shared" si="6"/>
        <v>проверка пройдена</v>
      </c>
      <c r="AB37" s="21"/>
      <c r="AC37" s="18"/>
    </row>
    <row r="38" spans="1:29" s="3" customFormat="1" ht="35.25" customHeight="1">
      <c r="A38" s="22" t="s">
        <v>9</v>
      </c>
      <c r="B38" s="22" t="s">
        <v>127</v>
      </c>
      <c r="C38" s="9" t="s">
        <v>2</v>
      </c>
      <c r="D38" s="10" t="s">
        <v>37</v>
      </c>
      <c r="E38" s="11">
        <v>19</v>
      </c>
      <c r="F38" s="11">
        <v>6</v>
      </c>
      <c r="G38" s="11">
        <v>3</v>
      </c>
      <c r="H38" s="11"/>
      <c r="I38" s="11"/>
      <c r="J38" s="11">
        <v>10</v>
      </c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21"/>
      <c r="AC38" s="21" t="str">
        <f>IF(E38=SUM(F38:AA38),"Ошибок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9" spans="1:29" s="3" customFormat="1" ht="35.25" customHeight="1">
      <c r="A39" s="22" t="s">
        <v>9</v>
      </c>
      <c r="B39" s="22" t="s">
        <v>127</v>
      </c>
      <c r="C39" s="9" t="s">
        <v>3</v>
      </c>
      <c r="D39" s="12" t="s">
        <v>38</v>
      </c>
      <c r="E39" s="11"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21" t="str">
        <f>IF(E39&lt;=E38,"Ошибок нет","Внимание! Значение по строке 02 дожно быть меньше или равно значению по строке 01")</f>
        <v>Ошибок нет</v>
      </c>
      <c r="AC39" s="21" t="str">
        <f>IF(E39=SUM(F39:AA39),"Ошибок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40" spans="1:29" s="3" customFormat="1" ht="35.25" customHeight="1">
      <c r="A40" s="22" t="s">
        <v>9</v>
      </c>
      <c r="B40" s="22" t="s">
        <v>127</v>
      </c>
      <c r="C40" s="9" t="s">
        <v>4</v>
      </c>
      <c r="D40" s="12" t="s">
        <v>39</v>
      </c>
      <c r="E40" s="11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21" t="str">
        <f>IF(E40&lt;=E39,"Ошибок нет","Внимание! Значение по строке 03 должно быть меньше или равно значения в строке 02")</f>
        <v>Ошибок нет</v>
      </c>
      <c r="AC40" s="21" t="str">
        <f t="shared" ref="AC40:AC43" si="7">IF(E40=SUM(F40:AA40),"Ошибок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41" spans="1:29" s="3" customFormat="1" ht="36.75" customHeight="1">
      <c r="A41" s="22" t="s">
        <v>9</v>
      </c>
      <c r="B41" s="22" t="s">
        <v>127</v>
      </c>
      <c r="C41" s="9" t="s">
        <v>5</v>
      </c>
      <c r="D41" s="12" t="s">
        <v>7</v>
      </c>
      <c r="E41" s="11">
        <v>1</v>
      </c>
      <c r="F41" s="11">
        <v>1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21" t="str">
        <f>IF(E41&lt;=E38,"Ошибок нет","Внимание! Значение по строке 04 дожно быть  меньше или равно значению по строке 01")</f>
        <v>Ошибок нет</v>
      </c>
      <c r="AC41" s="21" t="str">
        <f t="shared" si="7"/>
        <v>Ошибок нет</v>
      </c>
    </row>
    <row r="42" spans="1:29" s="3" customFormat="1" ht="27" customHeight="1">
      <c r="A42" s="22" t="s">
        <v>9</v>
      </c>
      <c r="B42" s="22" t="s">
        <v>127</v>
      </c>
      <c r="C42" s="9" t="s">
        <v>6</v>
      </c>
      <c r="D42" s="12" t="s">
        <v>8</v>
      </c>
      <c r="E42" s="11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21" t="str">
        <f>IF(E42&lt;=E38,"Ошибок нет","Внимание! Значение по строке 05 дожно быть меньше или равно значению значения по строке 01")</f>
        <v>Ошибок нет</v>
      </c>
      <c r="AC42" s="21" t="str">
        <f t="shared" si="7"/>
        <v>Ошибок нет</v>
      </c>
    </row>
    <row r="43" spans="1:29" s="3" customFormat="1" ht="81" customHeight="1">
      <c r="A43" s="22" t="s">
        <v>9</v>
      </c>
      <c r="B43" s="22" t="s">
        <v>127</v>
      </c>
      <c r="C43" s="8" t="s">
        <v>12</v>
      </c>
      <c r="D43" s="13" t="s">
        <v>63</v>
      </c>
      <c r="E43" s="11">
        <f t="shared" ref="E43:AA43" si="8">E39+E41</f>
        <v>1</v>
      </c>
      <c r="F43" s="11">
        <f t="shared" si="8"/>
        <v>1</v>
      </c>
      <c r="G43" s="11">
        <f t="shared" si="8"/>
        <v>0</v>
      </c>
      <c r="H43" s="11">
        <f t="shared" si="8"/>
        <v>0</v>
      </c>
      <c r="I43" s="11">
        <f t="shared" si="8"/>
        <v>0</v>
      </c>
      <c r="J43" s="11">
        <f t="shared" si="8"/>
        <v>0</v>
      </c>
      <c r="K43" s="11">
        <f t="shared" si="8"/>
        <v>0</v>
      </c>
      <c r="L43" s="11">
        <f t="shared" si="8"/>
        <v>0</v>
      </c>
      <c r="M43" s="11">
        <f t="shared" si="8"/>
        <v>0</v>
      </c>
      <c r="N43" s="11">
        <f t="shared" si="8"/>
        <v>0</v>
      </c>
      <c r="O43" s="11">
        <f t="shared" si="8"/>
        <v>0</v>
      </c>
      <c r="P43" s="11">
        <f t="shared" si="8"/>
        <v>0</v>
      </c>
      <c r="Q43" s="11">
        <f t="shared" si="8"/>
        <v>0</v>
      </c>
      <c r="R43" s="11">
        <f t="shared" si="8"/>
        <v>0</v>
      </c>
      <c r="S43" s="11">
        <f t="shared" si="8"/>
        <v>0</v>
      </c>
      <c r="T43" s="11">
        <f t="shared" si="8"/>
        <v>0</v>
      </c>
      <c r="U43" s="11">
        <f t="shared" si="8"/>
        <v>0</v>
      </c>
      <c r="V43" s="11">
        <f t="shared" si="8"/>
        <v>0</v>
      </c>
      <c r="W43" s="11">
        <f t="shared" si="8"/>
        <v>0</v>
      </c>
      <c r="X43" s="11">
        <f t="shared" si="8"/>
        <v>0</v>
      </c>
      <c r="Y43" s="11">
        <f t="shared" si="8"/>
        <v>0</v>
      </c>
      <c r="Z43" s="11">
        <f t="shared" si="8"/>
        <v>0</v>
      </c>
      <c r="AA43" s="11">
        <f t="shared" si="8"/>
        <v>0</v>
      </c>
      <c r="AC43" s="21" t="str">
        <f t="shared" si="7"/>
        <v>Ошибок нет</v>
      </c>
    </row>
    <row r="44" spans="1:29" ht="87" customHeight="1">
      <c r="A44" s="22" t="s">
        <v>9</v>
      </c>
      <c r="B44" s="22" t="s">
        <v>127</v>
      </c>
      <c r="C44" s="8" t="s">
        <v>13</v>
      </c>
      <c r="D44" s="13" t="s">
        <v>60</v>
      </c>
      <c r="E44" s="11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21"/>
      <c r="AC44" s="21" t="str">
        <f>IF(E44=SUM(F44:AA44),"Ошибок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45" spans="1:29" ht="47.25">
      <c r="A45" s="22" t="s">
        <v>9</v>
      </c>
      <c r="B45" s="22" t="s">
        <v>127</v>
      </c>
      <c r="C45" s="8" t="s">
        <v>14</v>
      </c>
      <c r="D45" s="13" t="s">
        <v>58</v>
      </c>
      <c r="E45" s="11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21"/>
      <c r="AC45" s="21" t="str">
        <f t="shared" ref="AC45:AC52" si="9">IF(E45=SUM(F45:AA45),"Ошибок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46" spans="1:29" ht="47.25">
      <c r="A46" s="22" t="s">
        <v>9</v>
      </c>
      <c r="B46" s="22" t="s">
        <v>127</v>
      </c>
      <c r="C46" s="8" t="s">
        <v>15</v>
      </c>
      <c r="D46" s="13" t="s">
        <v>59</v>
      </c>
      <c r="E46" s="11"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21"/>
      <c r="AC46" s="21" t="str">
        <f t="shared" si="9"/>
        <v>Ошибок нет</v>
      </c>
    </row>
    <row r="47" spans="1:29" ht="45" customHeight="1">
      <c r="A47" s="22" t="s">
        <v>9</v>
      </c>
      <c r="B47" s="22" t="s">
        <v>127</v>
      </c>
      <c r="C47" s="8" t="s">
        <v>16</v>
      </c>
      <c r="D47" s="13" t="s">
        <v>64</v>
      </c>
      <c r="E47" s="11"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21"/>
      <c r="AC47" s="21" t="str">
        <f t="shared" si="9"/>
        <v>Ошибок нет</v>
      </c>
    </row>
    <row r="48" spans="1:29" ht="21.6" customHeight="1">
      <c r="A48" s="22" t="s">
        <v>9</v>
      </c>
      <c r="B48" s="22" t="s">
        <v>127</v>
      </c>
      <c r="C48" s="8" t="s">
        <v>17</v>
      </c>
      <c r="D48" s="13" t="s">
        <v>65</v>
      </c>
      <c r="E48" s="11"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21"/>
      <c r="AC48" s="21" t="str">
        <f t="shared" si="9"/>
        <v>Ошибок нет</v>
      </c>
    </row>
    <row r="49" spans="1:29" ht="47.25">
      <c r="A49" s="22" t="s">
        <v>9</v>
      </c>
      <c r="B49" s="22" t="s">
        <v>127</v>
      </c>
      <c r="C49" s="8" t="s">
        <v>18</v>
      </c>
      <c r="D49" s="13" t="s">
        <v>66</v>
      </c>
      <c r="E49" s="11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21"/>
      <c r="AC49" s="21" t="str">
        <f t="shared" si="9"/>
        <v>Ошибок нет</v>
      </c>
    </row>
    <row r="50" spans="1:29" ht="37.5" customHeight="1">
      <c r="A50" s="22" t="s">
        <v>9</v>
      </c>
      <c r="B50" s="22" t="s">
        <v>127</v>
      </c>
      <c r="C50" s="8" t="s">
        <v>19</v>
      </c>
      <c r="D50" s="13" t="s">
        <v>67</v>
      </c>
      <c r="E50" s="11">
        <v>1</v>
      </c>
      <c r="F50" s="11">
        <v>1</v>
      </c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21"/>
      <c r="AC50" s="21" t="str">
        <f t="shared" si="9"/>
        <v>Ошибок нет</v>
      </c>
    </row>
    <row r="51" spans="1:29" ht="63">
      <c r="A51" s="22" t="s">
        <v>9</v>
      </c>
      <c r="B51" s="22" t="s">
        <v>127</v>
      </c>
      <c r="C51" s="8" t="s">
        <v>20</v>
      </c>
      <c r="D51" s="14" t="s">
        <v>61</v>
      </c>
      <c r="E51" s="11">
        <v>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21" t="str">
        <f>IF(E51&lt;=E43,IF(E51&lt;=E42,"Ошибок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51" s="21" t="str">
        <f t="shared" si="9"/>
        <v>Ошибок нет</v>
      </c>
    </row>
    <row r="52" spans="1:29" ht="78.75">
      <c r="A52" s="22" t="s">
        <v>9</v>
      </c>
      <c r="B52" s="22" t="s">
        <v>127</v>
      </c>
      <c r="C52" s="8" t="s">
        <v>21</v>
      </c>
      <c r="D52" s="14" t="s">
        <v>62</v>
      </c>
      <c r="E52" s="11">
        <v>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21"/>
      <c r="AC52" s="21" t="str">
        <f t="shared" si="9"/>
        <v>Ошибок нет</v>
      </c>
    </row>
    <row r="53" spans="1:29" ht="105.75" customHeight="1">
      <c r="A53" s="22" t="s">
        <v>9</v>
      </c>
      <c r="B53" s="22" t="s">
        <v>127</v>
      </c>
      <c r="C53" s="15" t="s">
        <v>22</v>
      </c>
      <c r="D53" s="16" t="s">
        <v>581</v>
      </c>
      <c r="E53" s="17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17" t="str">
        <f t="shared" ref="F53:AA53" si="10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7" t="str">
        <f t="shared" si="10"/>
        <v>проверка пройдена</v>
      </c>
      <c r="H53" s="17" t="str">
        <f t="shared" si="10"/>
        <v>проверка пройдена</v>
      </c>
      <c r="I53" s="17" t="str">
        <f t="shared" si="10"/>
        <v>проверка пройдена</v>
      </c>
      <c r="J53" s="17" t="str">
        <f t="shared" si="10"/>
        <v>проверка пройдена</v>
      </c>
      <c r="K53" s="17" t="str">
        <f t="shared" si="10"/>
        <v>проверка пройдена</v>
      </c>
      <c r="L53" s="17" t="str">
        <f t="shared" si="10"/>
        <v>проверка пройдена</v>
      </c>
      <c r="M53" s="17" t="str">
        <f t="shared" si="10"/>
        <v>проверка пройдена</v>
      </c>
      <c r="N53" s="17" t="str">
        <f t="shared" si="10"/>
        <v>проверка пройдена</v>
      </c>
      <c r="O53" s="17" t="str">
        <f t="shared" si="10"/>
        <v>проверка пройдена</v>
      </c>
      <c r="P53" s="17" t="str">
        <f t="shared" si="10"/>
        <v>проверка пройдена</v>
      </c>
      <c r="Q53" s="17" t="str">
        <f t="shared" si="10"/>
        <v>проверка пройдена</v>
      </c>
      <c r="R53" s="17" t="str">
        <f t="shared" si="10"/>
        <v>проверка пройдена</v>
      </c>
      <c r="S53" s="17" t="str">
        <f t="shared" si="10"/>
        <v>проверка пройдена</v>
      </c>
      <c r="T53" s="17" t="str">
        <f t="shared" si="10"/>
        <v>проверка пройдена</v>
      </c>
      <c r="U53" s="17" t="str">
        <f t="shared" si="10"/>
        <v>проверка пройдена</v>
      </c>
      <c r="V53" s="17" t="str">
        <f t="shared" si="10"/>
        <v>проверка пройдена</v>
      </c>
      <c r="W53" s="17" t="str">
        <f t="shared" si="10"/>
        <v>проверка пройдена</v>
      </c>
      <c r="X53" s="17" t="str">
        <f t="shared" si="10"/>
        <v>проверка пройдена</v>
      </c>
      <c r="Y53" s="17" t="str">
        <f t="shared" si="10"/>
        <v>проверка пройдена</v>
      </c>
      <c r="Z53" s="17" t="str">
        <f t="shared" si="10"/>
        <v>проверка пройдена</v>
      </c>
      <c r="AA53" s="17" t="str">
        <f t="shared" si="10"/>
        <v>проверка пройдена</v>
      </c>
      <c r="AB53" s="21"/>
      <c r="AC53" s="18"/>
    </row>
    <row r="54" spans="1:29" s="3" customFormat="1" ht="35.25" customHeight="1">
      <c r="A54" s="22" t="s">
        <v>9</v>
      </c>
      <c r="B54" s="22" t="s">
        <v>157</v>
      </c>
      <c r="C54" s="9" t="s">
        <v>2</v>
      </c>
      <c r="D54" s="10" t="s">
        <v>37</v>
      </c>
      <c r="E54" s="11">
        <v>14</v>
      </c>
      <c r="F54" s="11">
        <v>9</v>
      </c>
      <c r="G54" s="11">
        <v>2</v>
      </c>
      <c r="H54" s="11"/>
      <c r="I54" s="11"/>
      <c r="J54" s="11">
        <v>3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21"/>
      <c r="AC54" s="21" t="str">
        <f>IF(E54=SUM(F54:AA54),"Ошибок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55" spans="1:29" s="3" customFormat="1" ht="35.25" customHeight="1">
      <c r="A55" s="22" t="s">
        <v>9</v>
      </c>
      <c r="B55" s="22" t="s">
        <v>157</v>
      </c>
      <c r="C55" s="9" t="s">
        <v>3</v>
      </c>
      <c r="D55" s="12" t="s">
        <v>38</v>
      </c>
      <c r="E55" s="11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21" t="str">
        <f>IF(E55&lt;=E54,"Ошибок нет","Внимание! Значение по строке 02 дожно быть меньше или равно значению по строке 01")</f>
        <v>Ошибок нет</v>
      </c>
      <c r="AC55" s="21" t="str">
        <f>IF(E55=SUM(F55:AA55),"Ошибок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56" spans="1:29" s="3" customFormat="1" ht="35.25" customHeight="1">
      <c r="A56" s="22" t="s">
        <v>9</v>
      </c>
      <c r="B56" s="22" t="s">
        <v>157</v>
      </c>
      <c r="C56" s="9" t="s">
        <v>4</v>
      </c>
      <c r="D56" s="12" t="s">
        <v>39</v>
      </c>
      <c r="E56" s="11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21" t="str">
        <f>IF(E56&lt;=E55,"Ошибок нет","Внимание! Значение по строке 03 должно быть меньше или равно значения в строке 02")</f>
        <v>Ошибок нет</v>
      </c>
      <c r="AC56" s="21" t="str">
        <f t="shared" ref="AC56:AC59" si="11">IF(E56=SUM(F56:AA56),"Ошибок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57" spans="1:29" s="3" customFormat="1" ht="36.75" customHeight="1">
      <c r="A57" s="22" t="s">
        <v>9</v>
      </c>
      <c r="B57" s="22" t="s">
        <v>157</v>
      </c>
      <c r="C57" s="9" t="s">
        <v>5</v>
      </c>
      <c r="D57" s="12" t="s">
        <v>7</v>
      </c>
      <c r="E57" s="11"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21" t="str">
        <f>IF(E57&lt;=E54,"Ошибок нет","Внимание! Значение по строке 04 дожно быть  меньше или равно значению по строке 01")</f>
        <v>Ошибок нет</v>
      </c>
      <c r="AC57" s="21" t="str">
        <f t="shared" si="11"/>
        <v>Ошибок нет</v>
      </c>
    </row>
    <row r="58" spans="1:29" s="3" customFormat="1" ht="27" customHeight="1">
      <c r="A58" s="22" t="s">
        <v>9</v>
      </c>
      <c r="B58" s="22" t="s">
        <v>157</v>
      </c>
      <c r="C58" s="9" t="s">
        <v>6</v>
      </c>
      <c r="D58" s="12" t="s">
        <v>8</v>
      </c>
      <c r="E58" s="11">
        <v>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21" t="str">
        <f>IF(E58&lt;=E54,"Ошибок нет","Внимание! Значение по строке 05 дожно быть меньше или равно значению значения по строке 01")</f>
        <v>Ошибок нет</v>
      </c>
      <c r="AC58" s="21" t="str">
        <f t="shared" si="11"/>
        <v>Ошибок нет</v>
      </c>
    </row>
    <row r="59" spans="1:29" s="3" customFormat="1" ht="81" customHeight="1">
      <c r="A59" s="22" t="s">
        <v>9</v>
      </c>
      <c r="B59" s="22" t="s">
        <v>157</v>
      </c>
      <c r="C59" s="8" t="s">
        <v>12</v>
      </c>
      <c r="D59" s="13" t="s">
        <v>63</v>
      </c>
      <c r="E59" s="11">
        <f t="shared" ref="E59:AA59" si="12">E55+E57</f>
        <v>0</v>
      </c>
      <c r="F59" s="11">
        <f t="shared" si="12"/>
        <v>0</v>
      </c>
      <c r="G59" s="11">
        <f t="shared" si="12"/>
        <v>0</v>
      </c>
      <c r="H59" s="11">
        <f t="shared" si="12"/>
        <v>0</v>
      </c>
      <c r="I59" s="11">
        <f t="shared" si="12"/>
        <v>0</v>
      </c>
      <c r="J59" s="11">
        <f t="shared" si="12"/>
        <v>0</v>
      </c>
      <c r="K59" s="11">
        <f t="shared" si="12"/>
        <v>0</v>
      </c>
      <c r="L59" s="11">
        <f t="shared" si="12"/>
        <v>0</v>
      </c>
      <c r="M59" s="11">
        <f t="shared" si="12"/>
        <v>0</v>
      </c>
      <c r="N59" s="11">
        <f t="shared" si="12"/>
        <v>0</v>
      </c>
      <c r="O59" s="11">
        <f t="shared" si="12"/>
        <v>0</v>
      </c>
      <c r="P59" s="11">
        <f t="shared" si="12"/>
        <v>0</v>
      </c>
      <c r="Q59" s="11">
        <f t="shared" si="12"/>
        <v>0</v>
      </c>
      <c r="R59" s="11">
        <f t="shared" si="12"/>
        <v>0</v>
      </c>
      <c r="S59" s="11">
        <f t="shared" si="12"/>
        <v>0</v>
      </c>
      <c r="T59" s="11">
        <f t="shared" si="12"/>
        <v>0</v>
      </c>
      <c r="U59" s="11">
        <f t="shared" si="12"/>
        <v>0</v>
      </c>
      <c r="V59" s="11">
        <f t="shared" si="12"/>
        <v>0</v>
      </c>
      <c r="W59" s="11">
        <f t="shared" si="12"/>
        <v>0</v>
      </c>
      <c r="X59" s="11">
        <f t="shared" si="12"/>
        <v>0</v>
      </c>
      <c r="Y59" s="11">
        <f t="shared" si="12"/>
        <v>0</v>
      </c>
      <c r="Z59" s="11">
        <f t="shared" si="12"/>
        <v>0</v>
      </c>
      <c r="AA59" s="11">
        <f t="shared" si="12"/>
        <v>0</v>
      </c>
      <c r="AC59" s="21" t="str">
        <f t="shared" si="11"/>
        <v>Ошибок нет</v>
      </c>
    </row>
    <row r="60" spans="1:29" ht="87" customHeight="1">
      <c r="A60" s="22" t="s">
        <v>9</v>
      </c>
      <c r="B60" s="22" t="s">
        <v>157</v>
      </c>
      <c r="C60" s="8" t="s">
        <v>13</v>
      </c>
      <c r="D60" s="13" t="s">
        <v>60</v>
      </c>
      <c r="E60" s="11"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21"/>
      <c r="AC60" s="21" t="str">
        <f>IF(E60=SUM(F60:AA60),"Ошибок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61" spans="1:29" ht="31.5">
      <c r="A61" s="22" t="s">
        <v>9</v>
      </c>
      <c r="B61" s="22" t="s">
        <v>157</v>
      </c>
      <c r="C61" s="8" t="s">
        <v>14</v>
      </c>
      <c r="D61" s="13" t="s">
        <v>58</v>
      </c>
      <c r="E61" s="11"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21"/>
      <c r="AC61" s="21" t="str">
        <f t="shared" ref="AC61:AC68" si="13">IF(E61=SUM(F61:AA61),"Ошибок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62" spans="1:29" ht="31.5">
      <c r="A62" s="22" t="s">
        <v>9</v>
      </c>
      <c r="B62" s="22" t="s">
        <v>157</v>
      </c>
      <c r="C62" s="8" t="s">
        <v>15</v>
      </c>
      <c r="D62" s="13" t="s">
        <v>59</v>
      </c>
      <c r="E62" s="11">
        <v>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21"/>
      <c r="AC62" s="21" t="str">
        <f t="shared" si="13"/>
        <v>Ошибок нет</v>
      </c>
    </row>
    <row r="63" spans="1:29" ht="45" customHeight="1">
      <c r="A63" s="22" t="s">
        <v>9</v>
      </c>
      <c r="B63" s="22" t="s">
        <v>157</v>
      </c>
      <c r="C63" s="8" t="s">
        <v>16</v>
      </c>
      <c r="D63" s="13" t="s">
        <v>64</v>
      </c>
      <c r="E63" s="11">
        <v>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21"/>
      <c r="AC63" s="21" t="str">
        <f t="shared" si="13"/>
        <v>Ошибок нет</v>
      </c>
    </row>
    <row r="64" spans="1:29" ht="21.6" customHeight="1">
      <c r="A64" s="22" t="s">
        <v>9</v>
      </c>
      <c r="B64" s="22" t="s">
        <v>157</v>
      </c>
      <c r="C64" s="8" t="s">
        <v>17</v>
      </c>
      <c r="D64" s="13" t="s">
        <v>65</v>
      </c>
      <c r="E64" s="11">
        <v>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21"/>
      <c r="AC64" s="21" t="str">
        <f t="shared" si="13"/>
        <v>Ошибок нет</v>
      </c>
    </row>
    <row r="65" spans="1:29" ht="31.5">
      <c r="A65" s="22" t="s">
        <v>9</v>
      </c>
      <c r="B65" s="22" t="s">
        <v>157</v>
      </c>
      <c r="C65" s="8" t="s">
        <v>18</v>
      </c>
      <c r="D65" s="13" t="s">
        <v>66</v>
      </c>
      <c r="E65" s="11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21"/>
      <c r="AC65" s="21" t="str">
        <f t="shared" si="13"/>
        <v>Ошибок нет</v>
      </c>
    </row>
    <row r="66" spans="1:29" ht="37.5" customHeight="1">
      <c r="A66" s="22" t="s">
        <v>9</v>
      </c>
      <c r="B66" s="22" t="s">
        <v>157</v>
      </c>
      <c r="C66" s="8" t="s">
        <v>19</v>
      </c>
      <c r="D66" s="13" t="s">
        <v>67</v>
      </c>
      <c r="E66" s="11">
        <v>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21"/>
      <c r="AC66" s="21" t="str">
        <f t="shared" si="13"/>
        <v>Ошибок нет</v>
      </c>
    </row>
    <row r="67" spans="1:29" ht="63">
      <c r="A67" s="22" t="s">
        <v>9</v>
      </c>
      <c r="B67" s="22" t="s">
        <v>157</v>
      </c>
      <c r="C67" s="8" t="s">
        <v>20</v>
      </c>
      <c r="D67" s="14" t="s">
        <v>61</v>
      </c>
      <c r="E67" s="11"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21" t="str">
        <f>IF(E67&lt;=E59,IF(E67&lt;=E58,"Ошибок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67" s="21" t="str">
        <f t="shared" si="13"/>
        <v>Ошибок нет</v>
      </c>
    </row>
    <row r="68" spans="1:29" ht="78.75">
      <c r="A68" s="22" t="s">
        <v>9</v>
      </c>
      <c r="B68" s="22" t="s">
        <v>157</v>
      </c>
      <c r="C68" s="8" t="s">
        <v>21</v>
      </c>
      <c r="D68" s="14" t="s">
        <v>62</v>
      </c>
      <c r="E68" s="11">
        <v>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21"/>
      <c r="AC68" s="21" t="str">
        <f t="shared" si="13"/>
        <v>Ошибок нет</v>
      </c>
    </row>
    <row r="69" spans="1:29" ht="105.75" customHeight="1">
      <c r="A69" s="22" t="s">
        <v>9</v>
      </c>
      <c r="B69" s="22" t="s">
        <v>157</v>
      </c>
      <c r="C69" s="15" t="s">
        <v>22</v>
      </c>
      <c r="D69" s="16" t="s">
        <v>581</v>
      </c>
      <c r="E69" s="17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17" t="str">
        <f t="shared" ref="F69:AA69" si="14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7" t="str">
        <f t="shared" si="14"/>
        <v>проверка пройдена</v>
      </c>
      <c r="H69" s="17" t="str">
        <f t="shared" si="14"/>
        <v>проверка пройдена</v>
      </c>
      <c r="I69" s="17" t="str">
        <f t="shared" si="14"/>
        <v>проверка пройдена</v>
      </c>
      <c r="J69" s="17" t="str">
        <f t="shared" si="14"/>
        <v>проверка пройдена</v>
      </c>
      <c r="K69" s="17" t="str">
        <f t="shared" si="14"/>
        <v>проверка пройдена</v>
      </c>
      <c r="L69" s="17" t="str">
        <f t="shared" si="14"/>
        <v>проверка пройдена</v>
      </c>
      <c r="M69" s="17" t="str">
        <f t="shared" si="14"/>
        <v>проверка пройдена</v>
      </c>
      <c r="N69" s="17" t="str">
        <f t="shared" si="14"/>
        <v>проверка пройдена</v>
      </c>
      <c r="O69" s="17" t="str">
        <f t="shared" si="14"/>
        <v>проверка пройдена</v>
      </c>
      <c r="P69" s="17" t="str">
        <f t="shared" si="14"/>
        <v>проверка пройдена</v>
      </c>
      <c r="Q69" s="17" t="str">
        <f t="shared" si="14"/>
        <v>проверка пройдена</v>
      </c>
      <c r="R69" s="17" t="str">
        <f t="shared" si="14"/>
        <v>проверка пройдена</v>
      </c>
      <c r="S69" s="17" t="str">
        <f t="shared" si="14"/>
        <v>проверка пройдена</v>
      </c>
      <c r="T69" s="17" t="str">
        <f t="shared" si="14"/>
        <v>проверка пройдена</v>
      </c>
      <c r="U69" s="17" t="str">
        <f t="shared" si="14"/>
        <v>проверка пройдена</v>
      </c>
      <c r="V69" s="17" t="str">
        <f t="shared" si="14"/>
        <v>проверка пройдена</v>
      </c>
      <c r="W69" s="17" t="str">
        <f t="shared" si="14"/>
        <v>проверка пройдена</v>
      </c>
      <c r="X69" s="17" t="str">
        <f t="shared" si="14"/>
        <v>проверка пройдена</v>
      </c>
      <c r="Y69" s="17" t="str">
        <f t="shared" si="14"/>
        <v>проверка пройдена</v>
      </c>
      <c r="Z69" s="17" t="str">
        <f t="shared" si="14"/>
        <v>проверка пройдена</v>
      </c>
      <c r="AA69" s="17" t="str">
        <f t="shared" si="14"/>
        <v>проверка пройдена</v>
      </c>
      <c r="AB69" s="21"/>
      <c r="AC69" s="18"/>
    </row>
    <row r="70" spans="1:29" s="3" customFormat="1" ht="35.25" customHeight="1">
      <c r="A70" s="22" t="s">
        <v>9</v>
      </c>
      <c r="B70" s="22" t="s">
        <v>164</v>
      </c>
      <c r="C70" s="9" t="s">
        <v>2</v>
      </c>
      <c r="D70" s="10" t="s">
        <v>37</v>
      </c>
      <c r="E70" s="11">
        <v>14</v>
      </c>
      <c r="F70" s="11">
        <v>9</v>
      </c>
      <c r="G70" s="11">
        <v>2</v>
      </c>
      <c r="H70" s="11"/>
      <c r="I70" s="11"/>
      <c r="J70" s="11">
        <v>3</v>
      </c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21"/>
      <c r="AC70" s="21" t="str">
        <f>IF(E70=SUM(F70:AA70),"Ошибок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1" spans="1:29" s="3" customFormat="1" ht="35.25" customHeight="1">
      <c r="A71" s="22" t="s">
        <v>9</v>
      </c>
      <c r="B71" s="22" t="s">
        <v>164</v>
      </c>
      <c r="C71" s="9" t="s">
        <v>3</v>
      </c>
      <c r="D71" s="12" t="s">
        <v>38</v>
      </c>
      <c r="E71" s="11">
        <v>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21" t="str">
        <f>IF(E71&lt;=E70,"Ошибок нет","Внимание! Значение по строке 02 дожно быть меньше или равно значению по строке 01")</f>
        <v>Ошибок нет</v>
      </c>
      <c r="AC71" s="21" t="str">
        <f>IF(E71=SUM(F71:AA71),"Ошибок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2" spans="1:29" s="3" customFormat="1" ht="35.25" customHeight="1">
      <c r="A72" s="22" t="s">
        <v>9</v>
      </c>
      <c r="B72" s="22" t="s">
        <v>164</v>
      </c>
      <c r="C72" s="9" t="s">
        <v>4</v>
      </c>
      <c r="D72" s="12" t="s">
        <v>39</v>
      </c>
      <c r="E72" s="11">
        <v>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21" t="str">
        <f>IF(E72&lt;=E71,"Ошибок нет","Внимание! Значение по строке 03 должно быть меньше или равно значения в строке 02")</f>
        <v>Ошибок нет</v>
      </c>
      <c r="AC72" s="21" t="str">
        <f t="shared" ref="AC72:AC75" si="15">IF(E72=SUM(F72:AA72),"Ошибок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3" spans="1:29" s="3" customFormat="1" ht="36.75" customHeight="1">
      <c r="A73" s="22" t="s">
        <v>9</v>
      </c>
      <c r="B73" s="22" t="s">
        <v>164</v>
      </c>
      <c r="C73" s="9" t="s">
        <v>5</v>
      </c>
      <c r="D73" s="12" t="s">
        <v>7</v>
      </c>
      <c r="E73" s="11">
        <v>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21" t="str">
        <f>IF(E73&lt;=E70,"Ошибок нет","Внимание! Значение по строке 04 дожно быть  меньше или равно значению по строке 01")</f>
        <v>Ошибок нет</v>
      </c>
      <c r="AC73" s="21" t="str">
        <f t="shared" si="15"/>
        <v>Ошибок нет</v>
      </c>
    </row>
    <row r="74" spans="1:29" s="3" customFormat="1" ht="27" customHeight="1">
      <c r="A74" s="22" t="s">
        <v>9</v>
      </c>
      <c r="B74" s="22" t="s">
        <v>164</v>
      </c>
      <c r="C74" s="9" t="s">
        <v>6</v>
      </c>
      <c r="D74" s="12" t="s">
        <v>8</v>
      </c>
      <c r="E74" s="11">
        <v>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21" t="str">
        <f>IF(E74&lt;=E70,"Ошибок нет","Внимание! Значение по строке 05 дожно быть меньше или равно значению значения по строке 01")</f>
        <v>Ошибок нет</v>
      </c>
      <c r="AC74" s="21" t="str">
        <f t="shared" si="15"/>
        <v>Ошибок нет</v>
      </c>
    </row>
    <row r="75" spans="1:29" s="3" customFormat="1" ht="81" customHeight="1">
      <c r="A75" s="22" t="s">
        <v>9</v>
      </c>
      <c r="B75" s="22" t="s">
        <v>164</v>
      </c>
      <c r="C75" s="8" t="s">
        <v>12</v>
      </c>
      <c r="D75" s="13" t="s">
        <v>63</v>
      </c>
      <c r="E75" s="11">
        <f t="shared" ref="E75:AA75" si="16">E71+E73</f>
        <v>0</v>
      </c>
      <c r="F75" s="11">
        <f t="shared" si="16"/>
        <v>0</v>
      </c>
      <c r="G75" s="11">
        <f t="shared" si="16"/>
        <v>0</v>
      </c>
      <c r="H75" s="11">
        <f t="shared" si="16"/>
        <v>0</v>
      </c>
      <c r="I75" s="11">
        <f t="shared" si="16"/>
        <v>0</v>
      </c>
      <c r="J75" s="11">
        <f t="shared" si="16"/>
        <v>0</v>
      </c>
      <c r="K75" s="11">
        <f t="shared" si="16"/>
        <v>0</v>
      </c>
      <c r="L75" s="11">
        <f t="shared" si="16"/>
        <v>0</v>
      </c>
      <c r="M75" s="11">
        <f t="shared" si="16"/>
        <v>0</v>
      </c>
      <c r="N75" s="11">
        <f t="shared" si="16"/>
        <v>0</v>
      </c>
      <c r="O75" s="11">
        <f t="shared" si="16"/>
        <v>0</v>
      </c>
      <c r="P75" s="11">
        <f t="shared" si="16"/>
        <v>0</v>
      </c>
      <c r="Q75" s="11">
        <f t="shared" si="16"/>
        <v>0</v>
      </c>
      <c r="R75" s="11">
        <f t="shared" si="16"/>
        <v>0</v>
      </c>
      <c r="S75" s="11">
        <f t="shared" si="16"/>
        <v>0</v>
      </c>
      <c r="T75" s="11">
        <f t="shared" si="16"/>
        <v>0</v>
      </c>
      <c r="U75" s="11">
        <f t="shared" si="16"/>
        <v>0</v>
      </c>
      <c r="V75" s="11">
        <f t="shared" si="16"/>
        <v>0</v>
      </c>
      <c r="W75" s="11">
        <f t="shared" si="16"/>
        <v>0</v>
      </c>
      <c r="X75" s="11">
        <f t="shared" si="16"/>
        <v>0</v>
      </c>
      <c r="Y75" s="11">
        <f t="shared" si="16"/>
        <v>0</v>
      </c>
      <c r="Z75" s="11">
        <f t="shared" si="16"/>
        <v>0</v>
      </c>
      <c r="AA75" s="11">
        <f t="shared" si="16"/>
        <v>0</v>
      </c>
      <c r="AC75" s="21" t="str">
        <f t="shared" si="15"/>
        <v>Ошибок нет</v>
      </c>
    </row>
    <row r="76" spans="1:29" ht="87" customHeight="1">
      <c r="A76" s="22" t="s">
        <v>9</v>
      </c>
      <c r="B76" s="22" t="s">
        <v>164</v>
      </c>
      <c r="C76" s="8" t="s">
        <v>13</v>
      </c>
      <c r="D76" s="13" t="s">
        <v>60</v>
      </c>
      <c r="E76" s="11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21"/>
      <c r="AC76" s="21" t="str">
        <f>IF(E76=SUM(F76:AA76),"Ошибок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7" spans="1:29" ht="78.75">
      <c r="A77" s="22" t="s">
        <v>9</v>
      </c>
      <c r="B77" s="22" t="s">
        <v>164</v>
      </c>
      <c r="C77" s="8" t="s">
        <v>14</v>
      </c>
      <c r="D77" s="13" t="s">
        <v>58</v>
      </c>
      <c r="E77" s="11">
        <v>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21"/>
      <c r="AC77" s="21" t="str">
        <f t="shared" ref="AC77:AC84" si="17">IF(E77=SUM(F77:AA77),"Ошибок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78" spans="1:29" ht="78.75">
      <c r="A78" s="22" t="s">
        <v>9</v>
      </c>
      <c r="B78" s="22" t="s">
        <v>164</v>
      </c>
      <c r="C78" s="8" t="s">
        <v>15</v>
      </c>
      <c r="D78" s="13" t="s">
        <v>59</v>
      </c>
      <c r="E78" s="11">
        <v>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21"/>
      <c r="AC78" s="21" t="str">
        <f t="shared" si="17"/>
        <v>Ошибок нет</v>
      </c>
    </row>
    <row r="79" spans="1:29" ht="45" customHeight="1">
      <c r="A79" s="22" t="s">
        <v>9</v>
      </c>
      <c r="B79" s="22" t="s">
        <v>164</v>
      </c>
      <c r="C79" s="8" t="s">
        <v>16</v>
      </c>
      <c r="D79" s="13" t="s">
        <v>64</v>
      </c>
      <c r="E79" s="11">
        <v>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21"/>
      <c r="AC79" s="21" t="str">
        <f t="shared" si="17"/>
        <v>Ошибок нет</v>
      </c>
    </row>
    <row r="80" spans="1:29" ht="21.6" customHeight="1">
      <c r="A80" s="22" t="s">
        <v>9</v>
      </c>
      <c r="B80" s="22" t="s">
        <v>164</v>
      </c>
      <c r="C80" s="8" t="s">
        <v>17</v>
      </c>
      <c r="D80" s="13" t="s">
        <v>65</v>
      </c>
      <c r="E80" s="11">
        <v>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21"/>
      <c r="AC80" s="21" t="str">
        <f t="shared" si="17"/>
        <v>Ошибок нет</v>
      </c>
    </row>
    <row r="81" spans="1:29" ht="78.75">
      <c r="A81" s="22" t="s">
        <v>9</v>
      </c>
      <c r="B81" s="22" t="s">
        <v>164</v>
      </c>
      <c r="C81" s="8" t="s">
        <v>18</v>
      </c>
      <c r="D81" s="13" t="s">
        <v>66</v>
      </c>
      <c r="E81" s="11"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21"/>
      <c r="AC81" s="21" t="str">
        <f t="shared" si="17"/>
        <v>Ошибок нет</v>
      </c>
    </row>
    <row r="82" spans="1:29" ht="37.5" customHeight="1">
      <c r="A82" s="22" t="s">
        <v>9</v>
      </c>
      <c r="B82" s="22" t="s">
        <v>164</v>
      </c>
      <c r="C82" s="8" t="s">
        <v>19</v>
      </c>
      <c r="D82" s="13" t="s">
        <v>67</v>
      </c>
      <c r="E82" s="11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21"/>
      <c r="AC82" s="21" t="str">
        <f t="shared" si="17"/>
        <v>Ошибок нет</v>
      </c>
    </row>
    <row r="83" spans="1:29" ht="78.75">
      <c r="A83" s="22" t="s">
        <v>9</v>
      </c>
      <c r="B83" s="22" t="s">
        <v>164</v>
      </c>
      <c r="C83" s="8" t="s">
        <v>20</v>
      </c>
      <c r="D83" s="14" t="s">
        <v>61</v>
      </c>
      <c r="E83" s="11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21" t="str">
        <f>IF(E83&lt;=E75,IF(E83&lt;=E74,"Ошибок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83" s="21" t="str">
        <f t="shared" si="17"/>
        <v>Ошибок нет</v>
      </c>
    </row>
    <row r="84" spans="1:29" ht="78.75">
      <c r="A84" s="22" t="s">
        <v>9</v>
      </c>
      <c r="B84" s="22" t="s">
        <v>164</v>
      </c>
      <c r="C84" s="8" t="s">
        <v>21</v>
      </c>
      <c r="D84" s="14" t="s">
        <v>62</v>
      </c>
      <c r="E84" s="11">
        <v>0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21"/>
      <c r="AC84" s="21" t="str">
        <f t="shared" si="17"/>
        <v>Ошибок нет</v>
      </c>
    </row>
    <row r="85" spans="1:29" ht="105.75" customHeight="1">
      <c r="A85" s="22" t="s">
        <v>9</v>
      </c>
      <c r="B85" s="22" t="s">
        <v>164</v>
      </c>
      <c r="C85" s="15" t="s">
        <v>22</v>
      </c>
      <c r="D85" s="16" t="s">
        <v>581</v>
      </c>
      <c r="E85" s="17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17" t="str">
        <f t="shared" ref="F85:AA85" si="18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7" t="str">
        <f t="shared" si="18"/>
        <v>проверка пройдена</v>
      </c>
      <c r="H85" s="17" t="str">
        <f t="shared" si="18"/>
        <v>проверка пройдена</v>
      </c>
      <c r="I85" s="17" t="str">
        <f t="shared" si="18"/>
        <v>проверка пройдена</v>
      </c>
      <c r="J85" s="17" t="str">
        <f t="shared" si="18"/>
        <v>проверка пройдена</v>
      </c>
      <c r="K85" s="17" t="str">
        <f t="shared" si="18"/>
        <v>проверка пройдена</v>
      </c>
      <c r="L85" s="17" t="str">
        <f t="shared" si="18"/>
        <v>проверка пройдена</v>
      </c>
      <c r="M85" s="17" t="str">
        <f t="shared" si="18"/>
        <v>проверка пройдена</v>
      </c>
      <c r="N85" s="17" t="str">
        <f t="shared" si="18"/>
        <v>проверка пройдена</v>
      </c>
      <c r="O85" s="17" t="str">
        <f t="shared" si="18"/>
        <v>проверка пройдена</v>
      </c>
      <c r="P85" s="17" t="str">
        <f t="shared" si="18"/>
        <v>проверка пройдена</v>
      </c>
      <c r="Q85" s="17" t="str">
        <f t="shared" si="18"/>
        <v>проверка пройдена</v>
      </c>
      <c r="R85" s="17" t="str">
        <f t="shared" si="18"/>
        <v>проверка пройдена</v>
      </c>
      <c r="S85" s="17" t="str">
        <f t="shared" si="18"/>
        <v>проверка пройдена</v>
      </c>
      <c r="T85" s="17" t="str">
        <f t="shared" si="18"/>
        <v>проверка пройдена</v>
      </c>
      <c r="U85" s="17" t="str">
        <f t="shared" si="18"/>
        <v>проверка пройдена</v>
      </c>
      <c r="V85" s="17" t="str">
        <f t="shared" si="18"/>
        <v>проверка пройдена</v>
      </c>
      <c r="W85" s="17" t="str">
        <f t="shared" si="18"/>
        <v>проверка пройдена</v>
      </c>
      <c r="X85" s="17" t="str">
        <f t="shared" si="18"/>
        <v>проверка пройдена</v>
      </c>
      <c r="Y85" s="17" t="str">
        <f t="shared" si="18"/>
        <v>проверка пройдена</v>
      </c>
      <c r="Z85" s="17" t="str">
        <f t="shared" si="18"/>
        <v>проверка пройдена</v>
      </c>
      <c r="AA85" s="17" t="str">
        <f t="shared" si="18"/>
        <v>проверка пройдена</v>
      </c>
      <c r="AB85" s="21"/>
      <c r="AC85" s="18"/>
    </row>
    <row r="86" spans="1:29" s="3" customFormat="1" ht="35.25" customHeight="1">
      <c r="A86" s="22" t="s">
        <v>9</v>
      </c>
      <c r="B86" s="22" t="s">
        <v>174</v>
      </c>
      <c r="C86" s="9" t="s">
        <v>2</v>
      </c>
      <c r="D86" s="10" t="s">
        <v>37</v>
      </c>
      <c r="E86" s="11">
        <v>12</v>
      </c>
      <c r="F86" s="11">
        <v>2</v>
      </c>
      <c r="G86" s="11">
        <v>5</v>
      </c>
      <c r="H86" s="11"/>
      <c r="I86" s="11"/>
      <c r="J86" s="11">
        <v>3</v>
      </c>
      <c r="K86" s="11"/>
      <c r="L86" s="11"/>
      <c r="M86" s="11">
        <v>2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21"/>
      <c r="AC86" s="21" t="str">
        <f>IF(E86=SUM(F86:AA86),"Ошибок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7" spans="1:29" s="3" customFormat="1" ht="35.25" customHeight="1">
      <c r="A87" s="22" t="s">
        <v>9</v>
      </c>
      <c r="B87" s="22" t="s">
        <v>174</v>
      </c>
      <c r="C87" s="9" t="s">
        <v>3</v>
      </c>
      <c r="D87" s="12" t="s">
        <v>38</v>
      </c>
      <c r="E87" s="11">
        <v>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21" t="str">
        <f>IF(E87&lt;=E86,"Ошибок нет","Внимание! Значение по строке 02 дожно быть меньше или равно значению по строке 01")</f>
        <v>Ошибок нет</v>
      </c>
      <c r="AC87" s="21" t="str">
        <f>IF(E87=SUM(F87:AA87),"Ошибок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8" spans="1:29" s="3" customFormat="1" ht="35.25" customHeight="1">
      <c r="A88" s="22" t="s">
        <v>9</v>
      </c>
      <c r="B88" s="22" t="s">
        <v>174</v>
      </c>
      <c r="C88" s="9" t="s">
        <v>4</v>
      </c>
      <c r="D88" s="12" t="s">
        <v>39</v>
      </c>
      <c r="E88" s="11">
        <v>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21" t="str">
        <f>IF(E88&lt;=E87,"Ошибок нет","Внимание! Значение по строке 03 должно быть меньше или равно значения в строке 02")</f>
        <v>Ошибок нет</v>
      </c>
      <c r="AC88" s="21" t="str">
        <f t="shared" ref="AC88:AC91" si="19">IF(E88=SUM(F88:AA88),"Ошибок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89" spans="1:29" s="3" customFormat="1" ht="36.75" customHeight="1">
      <c r="A89" s="22" t="s">
        <v>9</v>
      </c>
      <c r="B89" s="22" t="s">
        <v>174</v>
      </c>
      <c r="C89" s="9" t="s">
        <v>5</v>
      </c>
      <c r="D89" s="12" t="s">
        <v>7</v>
      </c>
      <c r="E89" s="11">
        <v>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21" t="str">
        <f>IF(E89&lt;=E86,"Ошибок нет","Внимание! Значение по строке 04 дожно быть  меньше или равно значению по строке 01")</f>
        <v>Ошибок нет</v>
      </c>
      <c r="AC89" s="21" t="str">
        <f t="shared" si="19"/>
        <v>Ошибок нет</v>
      </c>
    </row>
    <row r="90" spans="1:29" s="3" customFormat="1" ht="27" customHeight="1">
      <c r="A90" s="22" t="s">
        <v>9</v>
      </c>
      <c r="B90" s="22" t="s">
        <v>174</v>
      </c>
      <c r="C90" s="9" t="s">
        <v>6</v>
      </c>
      <c r="D90" s="12" t="s">
        <v>8</v>
      </c>
      <c r="E90" s="11">
        <v>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21" t="str">
        <f>IF(E90&lt;=E86,"Ошибок нет","Внимание! Значение по строке 05 дожно быть меньше или равно значению значения по строке 01")</f>
        <v>Ошибок нет</v>
      </c>
      <c r="AC90" s="21" t="str">
        <f t="shared" si="19"/>
        <v>Ошибок нет</v>
      </c>
    </row>
    <row r="91" spans="1:29" s="3" customFormat="1" ht="81" customHeight="1">
      <c r="A91" s="22" t="s">
        <v>9</v>
      </c>
      <c r="B91" s="22" t="s">
        <v>174</v>
      </c>
      <c r="C91" s="8" t="s">
        <v>12</v>
      </c>
      <c r="D91" s="13" t="s">
        <v>63</v>
      </c>
      <c r="E91" s="11">
        <f t="shared" ref="E91:AA91" si="20">E87+E89</f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  <c r="I91" s="11">
        <f t="shared" si="20"/>
        <v>0</v>
      </c>
      <c r="J91" s="11">
        <f t="shared" si="20"/>
        <v>0</v>
      </c>
      <c r="K91" s="11">
        <f t="shared" si="20"/>
        <v>0</v>
      </c>
      <c r="L91" s="11">
        <f t="shared" si="20"/>
        <v>0</v>
      </c>
      <c r="M91" s="11">
        <f t="shared" si="20"/>
        <v>0</v>
      </c>
      <c r="N91" s="11">
        <f t="shared" si="20"/>
        <v>0</v>
      </c>
      <c r="O91" s="11">
        <f t="shared" si="20"/>
        <v>0</v>
      </c>
      <c r="P91" s="11">
        <f t="shared" si="20"/>
        <v>0</v>
      </c>
      <c r="Q91" s="11">
        <f t="shared" si="20"/>
        <v>0</v>
      </c>
      <c r="R91" s="11">
        <f t="shared" si="20"/>
        <v>0</v>
      </c>
      <c r="S91" s="11">
        <f t="shared" si="20"/>
        <v>0</v>
      </c>
      <c r="T91" s="11">
        <f t="shared" si="20"/>
        <v>0</v>
      </c>
      <c r="U91" s="11">
        <f t="shared" si="20"/>
        <v>0</v>
      </c>
      <c r="V91" s="11">
        <f t="shared" si="20"/>
        <v>0</v>
      </c>
      <c r="W91" s="11">
        <f t="shared" si="20"/>
        <v>0</v>
      </c>
      <c r="X91" s="11">
        <f t="shared" si="20"/>
        <v>0</v>
      </c>
      <c r="Y91" s="11">
        <f t="shared" si="20"/>
        <v>0</v>
      </c>
      <c r="Z91" s="11">
        <f t="shared" si="20"/>
        <v>0</v>
      </c>
      <c r="AA91" s="11">
        <f t="shared" si="20"/>
        <v>0</v>
      </c>
      <c r="AC91" s="21" t="str">
        <f t="shared" si="19"/>
        <v>Ошибок нет</v>
      </c>
    </row>
    <row r="92" spans="1:29" ht="87" customHeight="1">
      <c r="A92" s="22" t="s">
        <v>9</v>
      </c>
      <c r="B92" s="22" t="s">
        <v>174</v>
      </c>
      <c r="C92" s="8" t="s">
        <v>13</v>
      </c>
      <c r="D92" s="13" t="s">
        <v>60</v>
      </c>
      <c r="E92" s="11">
        <v>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21"/>
      <c r="AC92" s="21" t="str">
        <f>IF(E92=SUM(F92:AA92),"Ошибок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93" spans="1:29" ht="31.5">
      <c r="A93" s="22" t="s">
        <v>9</v>
      </c>
      <c r="B93" s="22" t="s">
        <v>174</v>
      </c>
      <c r="C93" s="8" t="s">
        <v>14</v>
      </c>
      <c r="D93" s="13" t="s">
        <v>58</v>
      </c>
      <c r="E93" s="11">
        <v>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21"/>
      <c r="AC93" s="21" t="str">
        <f t="shared" ref="AC93:AC100" si="21">IF(E93=SUM(F93:AA93),"Ошибок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94" spans="1:29" ht="31.5">
      <c r="A94" s="22" t="s">
        <v>9</v>
      </c>
      <c r="B94" s="22" t="s">
        <v>174</v>
      </c>
      <c r="C94" s="8" t="s">
        <v>15</v>
      </c>
      <c r="D94" s="13" t="s">
        <v>59</v>
      </c>
      <c r="E94" s="11">
        <v>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21"/>
      <c r="AC94" s="21" t="str">
        <f t="shared" si="21"/>
        <v>Ошибок нет</v>
      </c>
    </row>
    <row r="95" spans="1:29" ht="45" customHeight="1">
      <c r="A95" s="22" t="s">
        <v>9</v>
      </c>
      <c r="B95" s="22" t="s">
        <v>174</v>
      </c>
      <c r="C95" s="8" t="s">
        <v>16</v>
      </c>
      <c r="D95" s="13" t="s">
        <v>64</v>
      </c>
      <c r="E95" s="11">
        <v>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21"/>
      <c r="AC95" s="21" t="str">
        <f t="shared" si="21"/>
        <v>Ошибок нет</v>
      </c>
    </row>
    <row r="96" spans="1:29" ht="21.6" customHeight="1">
      <c r="A96" s="22" t="s">
        <v>9</v>
      </c>
      <c r="B96" s="22" t="s">
        <v>174</v>
      </c>
      <c r="C96" s="8" t="s">
        <v>17</v>
      </c>
      <c r="D96" s="13" t="s">
        <v>65</v>
      </c>
      <c r="E96" s="11">
        <v>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21"/>
      <c r="AC96" s="21" t="str">
        <f t="shared" si="21"/>
        <v>Ошибок нет</v>
      </c>
    </row>
    <row r="97" spans="1:29" ht="31.5">
      <c r="A97" s="22" t="s">
        <v>9</v>
      </c>
      <c r="B97" s="22" t="s">
        <v>174</v>
      </c>
      <c r="C97" s="8" t="s">
        <v>18</v>
      </c>
      <c r="D97" s="13" t="s">
        <v>66</v>
      </c>
      <c r="E97" s="11">
        <v>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21"/>
      <c r="AC97" s="21" t="str">
        <f t="shared" si="21"/>
        <v>Ошибок нет</v>
      </c>
    </row>
    <row r="98" spans="1:29" ht="37.5" customHeight="1">
      <c r="A98" s="22" t="s">
        <v>9</v>
      </c>
      <c r="B98" s="22" t="s">
        <v>174</v>
      </c>
      <c r="C98" s="8" t="s">
        <v>19</v>
      </c>
      <c r="D98" s="13" t="s">
        <v>67</v>
      </c>
      <c r="E98" s="11">
        <v>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21"/>
      <c r="AC98" s="21" t="str">
        <f t="shared" si="21"/>
        <v>Ошибок нет</v>
      </c>
    </row>
    <row r="99" spans="1:29" ht="63">
      <c r="A99" s="22" t="s">
        <v>9</v>
      </c>
      <c r="B99" s="22" t="s">
        <v>174</v>
      </c>
      <c r="C99" s="8" t="s">
        <v>20</v>
      </c>
      <c r="D99" s="14" t="s">
        <v>61</v>
      </c>
      <c r="E99" s="11">
        <v>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21" t="str">
        <f>IF(E99&lt;=E91,IF(E99&lt;=E90,"Ошибок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99" s="21" t="str">
        <f t="shared" si="21"/>
        <v>Ошибок нет</v>
      </c>
    </row>
    <row r="100" spans="1:29" ht="78.75">
      <c r="A100" s="22" t="s">
        <v>9</v>
      </c>
      <c r="B100" s="22" t="s">
        <v>174</v>
      </c>
      <c r="C100" s="8" t="s">
        <v>21</v>
      </c>
      <c r="D100" s="14" t="s">
        <v>62</v>
      </c>
      <c r="E100" s="11">
        <v>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21"/>
      <c r="AC100" s="21" t="str">
        <f t="shared" si="21"/>
        <v>Ошибок нет</v>
      </c>
    </row>
    <row r="101" spans="1:29" ht="105.75" customHeight="1">
      <c r="A101" s="22" t="s">
        <v>9</v>
      </c>
      <c r="B101" s="22" t="s">
        <v>174</v>
      </c>
      <c r="C101" s="15" t="s">
        <v>22</v>
      </c>
      <c r="D101" s="16" t="s">
        <v>581</v>
      </c>
      <c r="E101" s="17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17" t="str">
        <f t="shared" ref="F101:AA101" si="22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7" t="str">
        <f t="shared" si="22"/>
        <v>проверка пройдена</v>
      </c>
      <c r="H101" s="17" t="str">
        <f t="shared" si="22"/>
        <v>проверка пройдена</v>
      </c>
      <c r="I101" s="17" t="str">
        <f t="shared" si="22"/>
        <v>проверка пройдена</v>
      </c>
      <c r="J101" s="17" t="str">
        <f t="shared" si="22"/>
        <v>проверка пройдена</v>
      </c>
      <c r="K101" s="17" t="str">
        <f t="shared" si="22"/>
        <v>проверка пройдена</v>
      </c>
      <c r="L101" s="17" t="str">
        <f t="shared" si="22"/>
        <v>проверка пройдена</v>
      </c>
      <c r="M101" s="17" t="str">
        <f t="shared" si="22"/>
        <v>проверка пройдена</v>
      </c>
      <c r="N101" s="17" t="str">
        <f t="shared" si="22"/>
        <v>проверка пройдена</v>
      </c>
      <c r="O101" s="17" t="str">
        <f t="shared" si="22"/>
        <v>проверка пройдена</v>
      </c>
      <c r="P101" s="17" t="str">
        <f t="shared" si="22"/>
        <v>проверка пройдена</v>
      </c>
      <c r="Q101" s="17" t="str">
        <f t="shared" si="22"/>
        <v>проверка пройдена</v>
      </c>
      <c r="R101" s="17" t="str">
        <f t="shared" si="22"/>
        <v>проверка пройдена</v>
      </c>
      <c r="S101" s="17" t="str">
        <f t="shared" si="22"/>
        <v>проверка пройдена</v>
      </c>
      <c r="T101" s="17" t="str">
        <f t="shared" si="22"/>
        <v>проверка пройдена</v>
      </c>
      <c r="U101" s="17" t="str">
        <f t="shared" si="22"/>
        <v>проверка пройдена</v>
      </c>
      <c r="V101" s="17" t="str">
        <f t="shared" si="22"/>
        <v>проверка пройдена</v>
      </c>
      <c r="W101" s="17" t="str">
        <f t="shared" si="22"/>
        <v>проверка пройдена</v>
      </c>
      <c r="X101" s="17" t="str">
        <f t="shared" si="22"/>
        <v>проверка пройдена</v>
      </c>
      <c r="Y101" s="17" t="str">
        <f t="shared" si="22"/>
        <v>проверка пройдена</v>
      </c>
      <c r="Z101" s="17" t="str">
        <f t="shared" si="22"/>
        <v>проверка пройдена</v>
      </c>
      <c r="AA101" s="17" t="str">
        <f t="shared" si="22"/>
        <v>проверка пройдена</v>
      </c>
      <c r="AB101" s="21"/>
      <c r="AC101" s="18"/>
    </row>
    <row r="102" spans="1:29" s="3" customFormat="1" ht="35.25" customHeight="1">
      <c r="A102" s="22" t="s">
        <v>9</v>
      </c>
      <c r="B102" s="22" t="s">
        <v>651</v>
      </c>
      <c r="C102" s="9" t="s">
        <v>2</v>
      </c>
      <c r="D102" s="10" t="s">
        <v>37</v>
      </c>
      <c r="E102" s="11">
        <v>12</v>
      </c>
      <c r="F102" s="11">
        <v>7</v>
      </c>
      <c r="G102" s="11"/>
      <c r="H102" s="11"/>
      <c r="I102" s="11">
        <v>5</v>
      </c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21"/>
      <c r="AC102" s="21" t="str">
        <f>IF(E102=SUM(F102:AA102),"Ошибок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03" spans="1:29" s="3" customFormat="1" ht="35.25" customHeight="1">
      <c r="A103" s="22" t="s">
        <v>9</v>
      </c>
      <c r="B103" s="22" t="s">
        <v>651</v>
      </c>
      <c r="C103" s="9" t="s">
        <v>3</v>
      </c>
      <c r="D103" s="12" t="s">
        <v>38</v>
      </c>
      <c r="E103" s="11">
        <v>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21" t="str">
        <f>IF(E103&lt;=E102,"Ошибок нет","Внимание! Значение по строке 02 дожно быть меньше или равно значению по строке 01")</f>
        <v>Ошибок нет</v>
      </c>
      <c r="AC103" s="21" t="str">
        <f>IF(E103=SUM(F103:AA103),"Ошибок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04" spans="1:29" s="3" customFormat="1" ht="35.25" customHeight="1">
      <c r="A104" s="22" t="s">
        <v>9</v>
      </c>
      <c r="B104" s="22" t="s">
        <v>651</v>
      </c>
      <c r="C104" s="9" t="s">
        <v>4</v>
      </c>
      <c r="D104" s="12" t="s">
        <v>39</v>
      </c>
      <c r="E104" s="11">
        <v>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21" t="str">
        <f>IF(E104&lt;=E103,"Ошибок нет","Внимание! Значение по строке 03 должно быть меньше или равно значения в строке 02")</f>
        <v>Ошибок нет</v>
      </c>
      <c r="AC104" s="21" t="str">
        <f t="shared" ref="AC104:AC107" si="23">IF(E104=SUM(F104:AA104),"Ошибок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05" spans="1:29" s="3" customFormat="1" ht="36.75" customHeight="1">
      <c r="A105" s="22" t="s">
        <v>9</v>
      </c>
      <c r="B105" s="22" t="s">
        <v>651</v>
      </c>
      <c r="C105" s="9" t="s">
        <v>5</v>
      </c>
      <c r="D105" s="12" t="s">
        <v>7</v>
      </c>
      <c r="E105" s="11">
        <v>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21" t="str">
        <f>IF(E105&lt;=E102,"Ошибок нет","Внимание! Значение по строке 04 дожно быть  меньше или равно значению по строке 01")</f>
        <v>Ошибок нет</v>
      </c>
      <c r="AC105" s="21" t="str">
        <f t="shared" si="23"/>
        <v>Ошибок нет</v>
      </c>
    </row>
    <row r="106" spans="1:29" s="3" customFormat="1" ht="27" customHeight="1">
      <c r="A106" s="22" t="s">
        <v>9</v>
      </c>
      <c r="B106" s="22" t="s">
        <v>651</v>
      </c>
      <c r="C106" s="9" t="s">
        <v>6</v>
      </c>
      <c r="D106" s="12" t="s">
        <v>8</v>
      </c>
      <c r="E106" s="11">
        <v>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21" t="str">
        <f>IF(E106&lt;=E102,"Ошибок нет","Внимание! Значение по строке 05 дожно быть меньше или равно значению значения по строке 01")</f>
        <v>Ошибок нет</v>
      </c>
      <c r="AC106" s="21" t="str">
        <f t="shared" si="23"/>
        <v>Ошибок нет</v>
      </c>
    </row>
    <row r="107" spans="1:29" s="3" customFormat="1" ht="81" customHeight="1">
      <c r="A107" s="22" t="s">
        <v>9</v>
      </c>
      <c r="B107" s="22" t="s">
        <v>651</v>
      </c>
      <c r="C107" s="8" t="s">
        <v>12</v>
      </c>
      <c r="D107" s="13" t="s">
        <v>63</v>
      </c>
      <c r="E107" s="11">
        <f t="shared" ref="E107:AA107" si="24">E103+E105</f>
        <v>0</v>
      </c>
      <c r="F107" s="11">
        <f t="shared" si="24"/>
        <v>0</v>
      </c>
      <c r="G107" s="11">
        <f t="shared" si="24"/>
        <v>0</v>
      </c>
      <c r="H107" s="11">
        <f t="shared" si="24"/>
        <v>0</v>
      </c>
      <c r="I107" s="11">
        <f t="shared" si="24"/>
        <v>0</v>
      </c>
      <c r="J107" s="11">
        <f t="shared" si="24"/>
        <v>0</v>
      </c>
      <c r="K107" s="11">
        <f t="shared" si="24"/>
        <v>0</v>
      </c>
      <c r="L107" s="11">
        <f t="shared" si="24"/>
        <v>0</v>
      </c>
      <c r="M107" s="11">
        <f t="shared" si="24"/>
        <v>0</v>
      </c>
      <c r="N107" s="11">
        <f t="shared" si="24"/>
        <v>0</v>
      </c>
      <c r="O107" s="11">
        <f t="shared" si="24"/>
        <v>0</v>
      </c>
      <c r="P107" s="11">
        <f t="shared" si="24"/>
        <v>0</v>
      </c>
      <c r="Q107" s="11">
        <f t="shared" si="24"/>
        <v>0</v>
      </c>
      <c r="R107" s="11">
        <f t="shared" si="24"/>
        <v>0</v>
      </c>
      <c r="S107" s="11">
        <f t="shared" si="24"/>
        <v>0</v>
      </c>
      <c r="T107" s="11">
        <f t="shared" si="24"/>
        <v>0</v>
      </c>
      <c r="U107" s="11">
        <f t="shared" si="24"/>
        <v>0</v>
      </c>
      <c r="V107" s="11">
        <f t="shared" si="24"/>
        <v>0</v>
      </c>
      <c r="W107" s="11">
        <f t="shared" si="24"/>
        <v>0</v>
      </c>
      <c r="X107" s="11">
        <f t="shared" si="24"/>
        <v>0</v>
      </c>
      <c r="Y107" s="11">
        <f t="shared" si="24"/>
        <v>0</v>
      </c>
      <c r="Z107" s="11">
        <f t="shared" si="24"/>
        <v>0</v>
      </c>
      <c r="AA107" s="11">
        <f t="shared" si="24"/>
        <v>0</v>
      </c>
      <c r="AC107" s="21" t="str">
        <f t="shared" si="23"/>
        <v>Ошибок нет</v>
      </c>
    </row>
    <row r="108" spans="1:29" ht="87" customHeight="1">
      <c r="A108" s="22" t="s">
        <v>9</v>
      </c>
      <c r="B108" s="22" t="s">
        <v>651</v>
      </c>
      <c r="C108" s="8" t="s">
        <v>13</v>
      </c>
      <c r="D108" s="13" t="s">
        <v>60</v>
      </c>
      <c r="E108" s="11">
        <v>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21"/>
      <c r="AC108" s="21" t="str">
        <f>IF(E108=SUM(F108:AA108),"Ошибок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09" spans="1:29" ht="31.5">
      <c r="A109" s="22" t="s">
        <v>9</v>
      </c>
      <c r="B109" s="22" t="s">
        <v>651</v>
      </c>
      <c r="C109" s="8" t="s">
        <v>14</v>
      </c>
      <c r="D109" s="13" t="s">
        <v>58</v>
      </c>
      <c r="E109" s="11">
        <v>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21"/>
      <c r="AC109" s="21" t="str">
        <f t="shared" ref="AC109:AC116" si="25">IF(E109=SUM(F109:AA109),"Ошибок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10" spans="1:29" ht="31.5">
      <c r="A110" s="22" t="s">
        <v>9</v>
      </c>
      <c r="B110" s="22" t="s">
        <v>651</v>
      </c>
      <c r="C110" s="8" t="s">
        <v>15</v>
      </c>
      <c r="D110" s="13" t="s">
        <v>59</v>
      </c>
      <c r="E110" s="11">
        <v>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21"/>
      <c r="AC110" s="21" t="str">
        <f t="shared" si="25"/>
        <v>Ошибок нет</v>
      </c>
    </row>
    <row r="111" spans="1:29" ht="45" customHeight="1">
      <c r="A111" s="22" t="s">
        <v>9</v>
      </c>
      <c r="B111" s="22" t="s">
        <v>651</v>
      </c>
      <c r="C111" s="8" t="s">
        <v>16</v>
      </c>
      <c r="D111" s="13" t="s">
        <v>64</v>
      </c>
      <c r="E111" s="11">
        <v>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21"/>
      <c r="AC111" s="21" t="str">
        <f t="shared" si="25"/>
        <v>Ошибок нет</v>
      </c>
    </row>
    <row r="112" spans="1:29" ht="21.6" customHeight="1">
      <c r="A112" s="22" t="s">
        <v>9</v>
      </c>
      <c r="B112" s="22" t="s">
        <v>651</v>
      </c>
      <c r="C112" s="8" t="s">
        <v>17</v>
      </c>
      <c r="D112" s="13" t="s">
        <v>65</v>
      </c>
      <c r="E112" s="11">
        <v>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21"/>
      <c r="AC112" s="21" t="str">
        <f t="shared" si="25"/>
        <v>Ошибок нет</v>
      </c>
    </row>
    <row r="113" spans="1:29" ht="31.5">
      <c r="A113" s="22" t="s">
        <v>9</v>
      </c>
      <c r="B113" s="22" t="s">
        <v>651</v>
      </c>
      <c r="C113" s="8" t="s">
        <v>18</v>
      </c>
      <c r="D113" s="13" t="s">
        <v>66</v>
      </c>
      <c r="E113" s="11">
        <v>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21"/>
      <c r="AC113" s="21" t="str">
        <f t="shared" si="25"/>
        <v>Ошибок нет</v>
      </c>
    </row>
    <row r="114" spans="1:29" ht="37.5" customHeight="1">
      <c r="A114" s="22" t="s">
        <v>9</v>
      </c>
      <c r="B114" s="22" t="s">
        <v>651</v>
      </c>
      <c r="C114" s="8" t="s">
        <v>19</v>
      </c>
      <c r="D114" s="13" t="s">
        <v>67</v>
      </c>
      <c r="E114" s="11">
        <v>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21"/>
      <c r="AC114" s="21" t="str">
        <f t="shared" si="25"/>
        <v>Ошибок нет</v>
      </c>
    </row>
    <row r="115" spans="1:29" ht="63">
      <c r="A115" s="22" t="s">
        <v>9</v>
      </c>
      <c r="B115" s="22" t="s">
        <v>651</v>
      </c>
      <c r="C115" s="8" t="s">
        <v>20</v>
      </c>
      <c r="D115" s="14" t="s">
        <v>61</v>
      </c>
      <c r="E115" s="11">
        <v>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21" t="str">
        <f>IF(E115&lt;=E107,IF(E115&lt;=E106,"Ошибок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15" s="21" t="str">
        <f t="shared" si="25"/>
        <v>Ошибок нет</v>
      </c>
    </row>
    <row r="116" spans="1:29" ht="78.75">
      <c r="A116" s="22" t="s">
        <v>9</v>
      </c>
      <c r="B116" s="22" t="s">
        <v>651</v>
      </c>
      <c r="C116" s="8" t="s">
        <v>21</v>
      </c>
      <c r="D116" s="14" t="s">
        <v>62</v>
      </c>
      <c r="E116" s="11">
        <v>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21"/>
      <c r="AC116" s="21" t="str">
        <f t="shared" si="25"/>
        <v>Ошибок нет</v>
      </c>
    </row>
    <row r="117" spans="1:29" ht="105.75" customHeight="1">
      <c r="A117" s="22" t="s">
        <v>9</v>
      </c>
      <c r="B117" s="22" t="s">
        <v>651</v>
      </c>
      <c r="C117" s="15" t="s">
        <v>22</v>
      </c>
      <c r="D117" s="16" t="s">
        <v>581</v>
      </c>
      <c r="E117" s="17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17" t="str">
        <f t="shared" ref="F117:AA117" si="26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7" t="str">
        <f t="shared" si="26"/>
        <v>проверка пройдена</v>
      </c>
      <c r="H117" s="17" t="str">
        <f t="shared" si="26"/>
        <v>проверка пройдена</v>
      </c>
      <c r="I117" s="17" t="str">
        <f t="shared" si="26"/>
        <v>проверка пройдена</v>
      </c>
      <c r="J117" s="17" t="str">
        <f t="shared" si="26"/>
        <v>проверка пройдена</v>
      </c>
      <c r="K117" s="17" t="str">
        <f t="shared" si="26"/>
        <v>проверка пройдена</v>
      </c>
      <c r="L117" s="17" t="str">
        <f t="shared" si="26"/>
        <v>проверка пройдена</v>
      </c>
      <c r="M117" s="17" t="str">
        <f t="shared" si="26"/>
        <v>проверка пройдена</v>
      </c>
      <c r="N117" s="17" t="str">
        <f t="shared" si="26"/>
        <v>проверка пройдена</v>
      </c>
      <c r="O117" s="17" t="str">
        <f t="shared" si="26"/>
        <v>проверка пройдена</v>
      </c>
      <c r="P117" s="17" t="str">
        <f t="shared" si="26"/>
        <v>проверка пройдена</v>
      </c>
      <c r="Q117" s="17" t="str">
        <f t="shared" si="26"/>
        <v>проверка пройдена</v>
      </c>
      <c r="R117" s="17" t="str">
        <f t="shared" si="26"/>
        <v>проверка пройдена</v>
      </c>
      <c r="S117" s="17" t="str">
        <f t="shared" si="26"/>
        <v>проверка пройдена</v>
      </c>
      <c r="T117" s="17" t="str">
        <f t="shared" si="26"/>
        <v>проверка пройдена</v>
      </c>
      <c r="U117" s="17" t="str">
        <f t="shared" si="26"/>
        <v>проверка пройдена</v>
      </c>
      <c r="V117" s="17" t="str">
        <f t="shared" si="26"/>
        <v>проверка пройдена</v>
      </c>
      <c r="W117" s="17" t="str">
        <f t="shared" si="26"/>
        <v>проверка пройдена</v>
      </c>
      <c r="X117" s="17" t="str">
        <f t="shared" si="26"/>
        <v>проверка пройдена</v>
      </c>
      <c r="Y117" s="17" t="str">
        <f t="shared" si="26"/>
        <v>проверка пройдена</v>
      </c>
      <c r="Z117" s="17" t="str">
        <f t="shared" si="26"/>
        <v>проверка пройдена</v>
      </c>
      <c r="AA117" s="17" t="str">
        <f t="shared" si="26"/>
        <v>проверка пройдена</v>
      </c>
      <c r="AB117" s="21"/>
      <c r="AC117" s="18"/>
    </row>
    <row r="118" spans="1:29" s="3" customFormat="1" ht="35.25" customHeight="1">
      <c r="A118" s="22" t="s">
        <v>9</v>
      </c>
      <c r="B118" s="22" t="s">
        <v>652</v>
      </c>
      <c r="C118" s="9" t="s">
        <v>2</v>
      </c>
      <c r="D118" s="10" t="s">
        <v>37</v>
      </c>
      <c r="E118" s="11">
        <v>17</v>
      </c>
      <c r="F118" s="11">
        <v>8</v>
      </c>
      <c r="G118" s="11"/>
      <c r="H118" s="11"/>
      <c r="I118" s="11"/>
      <c r="J118" s="11">
        <v>9</v>
      </c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21"/>
      <c r="AC118" s="21" t="str">
        <f>IF(E118=SUM(F118:AA118),"Ошибок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19" spans="1:29" s="3" customFormat="1" ht="35.25" customHeight="1">
      <c r="A119" s="22" t="s">
        <v>9</v>
      </c>
      <c r="B119" s="22" t="s">
        <v>652</v>
      </c>
      <c r="C119" s="9" t="s">
        <v>3</v>
      </c>
      <c r="D119" s="12" t="s">
        <v>38</v>
      </c>
      <c r="E119" s="11">
        <v>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21" t="str">
        <f>IF(E119&lt;=E118,"Ошибок нет","Внимание! Значение по строке 02 дожно быть меньше или равно значению по строке 01")</f>
        <v>Ошибок нет</v>
      </c>
      <c r="AC119" s="21" t="str">
        <f>IF(E119=SUM(F119:AA119),"Ошибок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20" spans="1:29" s="3" customFormat="1" ht="35.25" customHeight="1">
      <c r="A120" s="22" t="s">
        <v>9</v>
      </c>
      <c r="B120" s="22" t="s">
        <v>652</v>
      </c>
      <c r="C120" s="9" t="s">
        <v>4</v>
      </c>
      <c r="D120" s="12" t="s">
        <v>39</v>
      </c>
      <c r="E120" s="11">
        <v>0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21" t="str">
        <f>IF(E120&lt;=E119,"Ошибок нет","Внимание! Значение по строке 03 должно быть меньше или равно значения в строке 02")</f>
        <v>Ошибок нет</v>
      </c>
      <c r="AC120" s="21" t="str">
        <f t="shared" ref="AC120:AC123" si="27">IF(E120=SUM(F120:AA120),"Ошибок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21" spans="1:29" s="3" customFormat="1" ht="36.75" customHeight="1">
      <c r="A121" s="22" t="s">
        <v>9</v>
      </c>
      <c r="B121" s="22" t="s">
        <v>652</v>
      </c>
      <c r="C121" s="9" t="s">
        <v>5</v>
      </c>
      <c r="D121" s="12" t="s">
        <v>7</v>
      </c>
      <c r="E121" s="11">
        <v>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21" t="str">
        <f>IF(E121&lt;=E118,"Ошибок нет","Внимание! Значение по строке 04 дожно быть  меньше или равно значению по строке 01")</f>
        <v>Ошибок нет</v>
      </c>
      <c r="AC121" s="21" t="str">
        <f t="shared" si="27"/>
        <v>Ошибок нет</v>
      </c>
    </row>
    <row r="122" spans="1:29" s="3" customFormat="1" ht="27" customHeight="1">
      <c r="A122" s="22" t="s">
        <v>9</v>
      </c>
      <c r="B122" s="22" t="s">
        <v>652</v>
      </c>
      <c r="C122" s="9" t="s">
        <v>6</v>
      </c>
      <c r="D122" s="12" t="s">
        <v>8</v>
      </c>
      <c r="E122" s="11">
        <v>0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21" t="str">
        <f>IF(E122&lt;=E118,"Ошибок нет","Внимание! Значение по строке 05 дожно быть меньше или равно значению значения по строке 01")</f>
        <v>Ошибок нет</v>
      </c>
      <c r="AC122" s="21" t="str">
        <f t="shared" si="27"/>
        <v>Ошибок нет</v>
      </c>
    </row>
    <row r="123" spans="1:29" s="3" customFormat="1" ht="81" customHeight="1">
      <c r="A123" s="22" t="s">
        <v>9</v>
      </c>
      <c r="B123" s="22" t="s">
        <v>652</v>
      </c>
      <c r="C123" s="8" t="s">
        <v>12</v>
      </c>
      <c r="D123" s="13" t="s">
        <v>63</v>
      </c>
      <c r="E123" s="11">
        <f t="shared" ref="E123:AA123" si="28">E119+E121</f>
        <v>0</v>
      </c>
      <c r="F123" s="11">
        <f t="shared" si="28"/>
        <v>0</v>
      </c>
      <c r="G123" s="11">
        <f t="shared" si="28"/>
        <v>0</v>
      </c>
      <c r="H123" s="11">
        <f t="shared" si="28"/>
        <v>0</v>
      </c>
      <c r="I123" s="11">
        <f t="shared" si="28"/>
        <v>0</v>
      </c>
      <c r="J123" s="11">
        <f t="shared" si="28"/>
        <v>0</v>
      </c>
      <c r="K123" s="11">
        <f t="shared" si="28"/>
        <v>0</v>
      </c>
      <c r="L123" s="11">
        <f t="shared" si="28"/>
        <v>0</v>
      </c>
      <c r="M123" s="11">
        <f t="shared" si="28"/>
        <v>0</v>
      </c>
      <c r="N123" s="11">
        <f t="shared" si="28"/>
        <v>0</v>
      </c>
      <c r="O123" s="11">
        <f t="shared" si="28"/>
        <v>0</v>
      </c>
      <c r="P123" s="11">
        <f t="shared" si="28"/>
        <v>0</v>
      </c>
      <c r="Q123" s="11">
        <f t="shared" si="28"/>
        <v>0</v>
      </c>
      <c r="R123" s="11">
        <f t="shared" si="28"/>
        <v>0</v>
      </c>
      <c r="S123" s="11">
        <f t="shared" si="28"/>
        <v>0</v>
      </c>
      <c r="T123" s="11">
        <f t="shared" si="28"/>
        <v>0</v>
      </c>
      <c r="U123" s="11">
        <f t="shared" si="28"/>
        <v>0</v>
      </c>
      <c r="V123" s="11">
        <f t="shared" si="28"/>
        <v>0</v>
      </c>
      <c r="W123" s="11">
        <f t="shared" si="28"/>
        <v>0</v>
      </c>
      <c r="X123" s="11">
        <f t="shared" si="28"/>
        <v>0</v>
      </c>
      <c r="Y123" s="11">
        <f t="shared" si="28"/>
        <v>0</v>
      </c>
      <c r="Z123" s="11">
        <f t="shared" si="28"/>
        <v>0</v>
      </c>
      <c r="AA123" s="11">
        <f t="shared" si="28"/>
        <v>0</v>
      </c>
      <c r="AC123" s="21" t="str">
        <f t="shared" si="27"/>
        <v>Ошибок нет</v>
      </c>
    </row>
    <row r="124" spans="1:29" ht="87" customHeight="1">
      <c r="A124" s="22" t="s">
        <v>9</v>
      </c>
      <c r="B124" s="22" t="s">
        <v>652</v>
      </c>
      <c r="C124" s="8" t="s">
        <v>13</v>
      </c>
      <c r="D124" s="13" t="s">
        <v>60</v>
      </c>
      <c r="E124" s="11">
        <v>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21"/>
      <c r="AC124" s="21" t="str">
        <f>IF(E124=SUM(F124:AA124),"Ошибок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25" spans="1:29" ht="47.25">
      <c r="A125" s="22" t="s">
        <v>9</v>
      </c>
      <c r="B125" s="22" t="s">
        <v>652</v>
      </c>
      <c r="C125" s="8" t="s">
        <v>14</v>
      </c>
      <c r="D125" s="13" t="s">
        <v>58</v>
      </c>
      <c r="E125" s="11">
        <v>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21"/>
      <c r="AC125" s="21" t="str">
        <f t="shared" ref="AC125:AC132" si="29">IF(E125=SUM(F125:AA125),"Ошибок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26" spans="1:29" ht="47.25">
      <c r="A126" s="22" t="s">
        <v>9</v>
      </c>
      <c r="B126" s="22" t="s">
        <v>652</v>
      </c>
      <c r="C126" s="8" t="s">
        <v>15</v>
      </c>
      <c r="D126" s="13" t="s">
        <v>59</v>
      </c>
      <c r="E126" s="11">
        <v>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21"/>
      <c r="AC126" s="21" t="str">
        <f t="shared" si="29"/>
        <v>Ошибок нет</v>
      </c>
    </row>
    <row r="127" spans="1:29" ht="45" customHeight="1">
      <c r="A127" s="22" t="s">
        <v>9</v>
      </c>
      <c r="B127" s="22" t="s">
        <v>652</v>
      </c>
      <c r="C127" s="8" t="s">
        <v>16</v>
      </c>
      <c r="D127" s="13" t="s">
        <v>64</v>
      </c>
      <c r="E127" s="11">
        <v>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21"/>
      <c r="AC127" s="21" t="str">
        <f t="shared" si="29"/>
        <v>Ошибок нет</v>
      </c>
    </row>
    <row r="128" spans="1:29" ht="21.6" customHeight="1">
      <c r="A128" s="22" t="s">
        <v>9</v>
      </c>
      <c r="B128" s="22" t="s">
        <v>652</v>
      </c>
      <c r="C128" s="8" t="s">
        <v>17</v>
      </c>
      <c r="D128" s="13" t="s">
        <v>65</v>
      </c>
      <c r="E128" s="11">
        <v>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21"/>
      <c r="AC128" s="21" t="str">
        <f t="shared" si="29"/>
        <v>Ошибок нет</v>
      </c>
    </row>
    <row r="129" spans="1:29" ht="47.25">
      <c r="A129" s="22" t="s">
        <v>9</v>
      </c>
      <c r="B129" s="22" t="s">
        <v>652</v>
      </c>
      <c r="C129" s="8" t="s">
        <v>18</v>
      </c>
      <c r="D129" s="13" t="s">
        <v>66</v>
      </c>
      <c r="E129" s="11">
        <v>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21"/>
      <c r="AC129" s="21" t="str">
        <f t="shared" si="29"/>
        <v>Ошибок нет</v>
      </c>
    </row>
    <row r="130" spans="1:29" ht="37.5" customHeight="1">
      <c r="A130" s="22" t="s">
        <v>9</v>
      </c>
      <c r="B130" s="22" t="s">
        <v>652</v>
      </c>
      <c r="C130" s="8" t="s">
        <v>19</v>
      </c>
      <c r="D130" s="13" t="s">
        <v>67</v>
      </c>
      <c r="E130" s="11">
        <v>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21"/>
      <c r="AC130" s="21" t="str">
        <f t="shared" si="29"/>
        <v>Ошибок нет</v>
      </c>
    </row>
    <row r="131" spans="1:29" ht="63">
      <c r="A131" s="22" t="s">
        <v>9</v>
      </c>
      <c r="B131" s="22" t="s">
        <v>652</v>
      </c>
      <c r="C131" s="8" t="s">
        <v>20</v>
      </c>
      <c r="D131" s="14" t="s">
        <v>61</v>
      </c>
      <c r="E131" s="11">
        <v>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21" t="str">
        <f>IF(E131&lt;=E123,IF(E131&lt;=E122,"Ошибок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31" s="21" t="str">
        <f t="shared" si="29"/>
        <v>Ошибок нет</v>
      </c>
    </row>
    <row r="132" spans="1:29" ht="78.75">
      <c r="A132" s="22" t="s">
        <v>9</v>
      </c>
      <c r="B132" s="22" t="s">
        <v>652</v>
      </c>
      <c r="C132" s="8" t="s">
        <v>21</v>
      </c>
      <c r="D132" s="14" t="s">
        <v>62</v>
      </c>
      <c r="E132" s="11">
        <v>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21"/>
      <c r="AC132" s="21" t="str">
        <f t="shared" si="29"/>
        <v>Ошибок нет</v>
      </c>
    </row>
    <row r="133" spans="1:29" ht="105.75" customHeight="1">
      <c r="A133" s="22" t="s">
        <v>9</v>
      </c>
      <c r="B133" s="22" t="s">
        <v>652</v>
      </c>
      <c r="C133" s="15" t="s">
        <v>22</v>
      </c>
      <c r="D133" s="16" t="s">
        <v>581</v>
      </c>
      <c r="E133" s="17" t="str">
        <f>IF(AND(E119&lt;=E118,E120&lt;=E119,E121&lt;=E118,E122&lt;=E118,E123=(E119+E121),E123=(E124+E125+E126+E127+E128+E129+E130),E131&lt;=E123,E132&lt;=E123,(E119+E121)&lt;=E118,E124&lt;=E123,E125&lt;=E123,E126&lt;=E123,E127&lt;=E123,E128&lt;=E123,E129&lt;=E123,E130&lt;=E123,E131&lt;=E122,E131&lt;=E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33" s="17" t="str">
        <f t="shared" ref="F133:AA133" si="30"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7" t="str">
        <f t="shared" si="30"/>
        <v>проверка пройдена</v>
      </c>
      <c r="H133" s="17" t="str">
        <f t="shared" si="30"/>
        <v>проверка пройдена</v>
      </c>
      <c r="I133" s="17" t="str">
        <f t="shared" si="30"/>
        <v>проверка пройдена</v>
      </c>
      <c r="J133" s="17" t="str">
        <f t="shared" si="30"/>
        <v>проверка пройдена</v>
      </c>
      <c r="K133" s="17" t="str">
        <f t="shared" si="30"/>
        <v>проверка пройдена</v>
      </c>
      <c r="L133" s="17" t="str">
        <f t="shared" si="30"/>
        <v>проверка пройдена</v>
      </c>
      <c r="M133" s="17" t="str">
        <f t="shared" si="30"/>
        <v>проверка пройдена</v>
      </c>
      <c r="N133" s="17" t="str">
        <f t="shared" si="30"/>
        <v>проверка пройдена</v>
      </c>
      <c r="O133" s="17" t="str">
        <f t="shared" si="30"/>
        <v>проверка пройдена</v>
      </c>
      <c r="P133" s="17" t="str">
        <f t="shared" si="30"/>
        <v>проверка пройдена</v>
      </c>
      <c r="Q133" s="17" t="str">
        <f t="shared" si="30"/>
        <v>проверка пройдена</v>
      </c>
      <c r="R133" s="17" t="str">
        <f t="shared" si="30"/>
        <v>проверка пройдена</v>
      </c>
      <c r="S133" s="17" t="str">
        <f t="shared" si="30"/>
        <v>проверка пройдена</v>
      </c>
      <c r="T133" s="17" t="str">
        <f t="shared" si="30"/>
        <v>проверка пройдена</v>
      </c>
      <c r="U133" s="17" t="str">
        <f t="shared" si="30"/>
        <v>проверка пройдена</v>
      </c>
      <c r="V133" s="17" t="str">
        <f t="shared" si="30"/>
        <v>проверка пройдена</v>
      </c>
      <c r="W133" s="17" t="str">
        <f t="shared" si="30"/>
        <v>проверка пройдена</v>
      </c>
      <c r="X133" s="17" t="str">
        <f t="shared" si="30"/>
        <v>проверка пройдена</v>
      </c>
      <c r="Y133" s="17" t="str">
        <f t="shared" si="30"/>
        <v>проверка пройдена</v>
      </c>
      <c r="Z133" s="17" t="str">
        <f t="shared" si="30"/>
        <v>проверка пройдена</v>
      </c>
      <c r="AA133" s="17" t="str">
        <f t="shared" si="30"/>
        <v>проверка пройдена</v>
      </c>
      <c r="AB133" s="21"/>
      <c r="AC133" s="18"/>
    </row>
    <row r="134" spans="1:29" s="3" customFormat="1" ht="35.25" customHeight="1">
      <c r="A134" s="22" t="s">
        <v>9</v>
      </c>
      <c r="B134" s="22" t="s">
        <v>281</v>
      </c>
      <c r="C134" s="9" t="s">
        <v>2</v>
      </c>
      <c r="D134" s="10" t="s">
        <v>37</v>
      </c>
      <c r="E134" s="11">
        <v>14</v>
      </c>
      <c r="F134" s="11">
        <v>3</v>
      </c>
      <c r="G134" s="11"/>
      <c r="H134" s="11"/>
      <c r="I134" s="11">
        <v>2</v>
      </c>
      <c r="J134" s="11">
        <v>9</v>
      </c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21"/>
      <c r="AC134" s="21" t="str">
        <f>IF(E134=SUM(F134:AA134),"Ошибок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35" spans="1:29" s="3" customFormat="1" ht="35.25" customHeight="1">
      <c r="A135" s="22" t="s">
        <v>9</v>
      </c>
      <c r="B135" s="22" t="s">
        <v>281</v>
      </c>
      <c r="C135" s="9" t="s">
        <v>3</v>
      </c>
      <c r="D135" s="12" t="s">
        <v>38</v>
      </c>
      <c r="E135" s="11">
        <v>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21" t="str">
        <f>IF(E135&lt;=E134,"Ошибок нет","Внимание! Значение по строке 02 дожно быть меньше или равно значению по строке 01")</f>
        <v>Ошибок нет</v>
      </c>
      <c r="AC135" s="21" t="str">
        <f>IF(E135=SUM(F135:AA135),"Ошибок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36" spans="1:29" s="3" customFormat="1" ht="35.25" customHeight="1">
      <c r="A136" s="22" t="s">
        <v>9</v>
      </c>
      <c r="B136" s="22" t="s">
        <v>281</v>
      </c>
      <c r="C136" s="9" t="s">
        <v>4</v>
      </c>
      <c r="D136" s="12" t="s">
        <v>39</v>
      </c>
      <c r="E136" s="11">
        <v>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21" t="str">
        <f>IF(E136&lt;=E135,"Ошибок нет","Внимание! Значение по строке 03 должно быть меньше или равно значения в строке 02")</f>
        <v>Ошибок нет</v>
      </c>
      <c r="AC136" s="21" t="str">
        <f t="shared" ref="AC136:AC139" si="31">IF(E136=SUM(F136:AA136),"Ошибок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37" spans="1:29" s="3" customFormat="1" ht="36.75" customHeight="1">
      <c r="A137" s="22" t="s">
        <v>9</v>
      </c>
      <c r="B137" s="22" t="s">
        <v>281</v>
      </c>
      <c r="C137" s="9" t="s">
        <v>5</v>
      </c>
      <c r="D137" s="12" t="s">
        <v>7</v>
      </c>
      <c r="E137" s="11">
        <v>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21" t="str">
        <f>IF(E137&lt;=E134,"Ошибок нет","Внимание! Значение по строке 04 дожно быть  меньше или равно значению по строке 01")</f>
        <v>Ошибок нет</v>
      </c>
      <c r="AC137" s="21" t="str">
        <f t="shared" si="31"/>
        <v>Ошибок нет</v>
      </c>
    </row>
    <row r="138" spans="1:29" s="3" customFormat="1" ht="27" customHeight="1">
      <c r="A138" s="22" t="s">
        <v>9</v>
      </c>
      <c r="B138" s="22" t="s">
        <v>281</v>
      </c>
      <c r="C138" s="9" t="s">
        <v>6</v>
      </c>
      <c r="D138" s="12" t="s">
        <v>8</v>
      </c>
      <c r="E138" s="11">
        <v>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21" t="str">
        <f>IF(E138&lt;=E134,"Ошибок нет","Внимание! Значение по строке 05 дожно быть меньше или равно значению значения по строке 01")</f>
        <v>Ошибок нет</v>
      </c>
      <c r="AC138" s="21" t="str">
        <f t="shared" si="31"/>
        <v>Ошибок нет</v>
      </c>
    </row>
    <row r="139" spans="1:29" s="3" customFormat="1" ht="81" customHeight="1">
      <c r="A139" s="22" t="s">
        <v>9</v>
      </c>
      <c r="B139" s="22" t="s">
        <v>281</v>
      </c>
      <c r="C139" s="8" t="s">
        <v>12</v>
      </c>
      <c r="D139" s="13" t="s">
        <v>63</v>
      </c>
      <c r="E139" s="11">
        <f t="shared" ref="E139:AA139" si="32">E135+E137</f>
        <v>0</v>
      </c>
      <c r="F139" s="11">
        <f t="shared" si="32"/>
        <v>0</v>
      </c>
      <c r="G139" s="11">
        <f t="shared" si="32"/>
        <v>0</v>
      </c>
      <c r="H139" s="11">
        <f t="shared" si="32"/>
        <v>0</v>
      </c>
      <c r="I139" s="11">
        <f t="shared" si="32"/>
        <v>0</v>
      </c>
      <c r="J139" s="11">
        <f t="shared" si="32"/>
        <v>0</v>
      </c>
      <c r="K139" s="11">
        <f t="shared" si="32"/>
        <v>0</v>
      </c>
      <c r="L139" s="11">
        <f t="shared" si="32"/>
        <v>0</v>
      </c>
      <c r="M139" s="11">
        <f t="shared" si="32"/>
        <v>0</v>
      </c>
      <c r="N139" s="11">
        <f t="shared" si="32"/>
        <v>0</v>
      </c>
      <c r="O139" s="11">
        <f t="shared" si="32"/>
        <v>0</v>
      </c>
      <c r="P139" s="11">
        <f t="shared" si="32"/>
        <v>0</v>
      </c>
      <c r="Q139" s="11">
        <f t="shared" si="32"/>
        <v>0</v>
      </c>
      <c r="R139" s="11">
        <f t="shared" si="32"/>
        <v>0</v>
      </c>
      <c r="S139" s="11">
        <f t="shared" si="32"/>
        <v>0</v>
      </c>
      <c r="T139" s="11">
        <f t="shared" si="32"/>
        <v>0</v>
      </c>
      <c r="U139" s="11">
        <f t="shared" si="32"/>
        <v>0</v>
      </c>
      <c r="V139" s="11">
        <f t="shared" si="32"/>
        <v>0</v>
      </c>
      <c r="W139" s="11">
        <f t="shared" si="32"/>
        <v>0</v>
      </c>
      <c r="X139" s="11">
        <f t="shared" si="32"/>
        <v>0</v>
      </c>
      <c r="Y139" s="11">
        <f t="shared" si="32"/>
        <v>0</v>
      </c>
      <c r="Z139" s="11">
        <f t="shared" si="32"/>
        <v>0</v>
      </c>
      <c r="AA139" s="11">
        <f t="shared" si="32"/>
        <v>0</v>
      </c>
      <c r="AC139" s="21" t="str">
        <f t="shared" si="31"/>
        <v>Ошибок нет</v>
      </c>
    </row>
    <row r="140" spans="1:29" ht="87" customHeight="1">
      <c r="A140" s="22" t="s">
        <v>9</v>
      </c>
      <c r="B140" s="22" t="s">
        <v>281</v>
      </c>
      <c r="C140" s="8" t="s">
        <v>13</v>
      </c>
      <c r="D140" s="13" t="s">
        <v>60</v>
      </c>
      <c r="E140" s="11">
        <v>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21"/>
      <c r="AC140" s="21" t="str">
        <f>IF(E140=SUM(F140:AA140),"Ошибок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41" spans="1:29" ht="31.5">
      <c r="A141" s="22" t="s">
        <v>9</v>
      </c>
      <c r="B141" s="22" t="s">
        <v>281</v>
      </c>
      <c r="C141" s="8" t="s">
        <v>14</v>
      </c>
      <c r="D141" s="13" t="s">
        <v>58</v>
      </c>
      <c r="E141" s="11">
        <v>0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21"/>
      <c r="AC141" s="21" t="str">
        <f t="shared" ref="AC141:AC148" si="33">IF(E141=SUM(F141:AA141),"Ошибок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42" spans="1:29" ht="31.5">
      <c r="A142" s="22" t="s">
        <v>9</v>
      </c>
      <c r="B142" s="22" t="s">
        <v>281</v>
      </c>
      <c r="C142" s="8" t="s">
        <v>15</v>
      </c>
      <c r="D142" s="13" t="s">
        <v>59</v>
      </c>
      <c r="E142" s="11">
        <v>0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21"/>
      <c r="AC142" s="21" t="str">
        <f t="shared" si="33"/>
        <v>Ошибок нет</v>
      </c>
    </row>
    <row r="143" spans="1:29" ht="45" customHeight="1">
      <c r="A143" s="22" t="s">
        <v>9</v>
      </c>
      <c r="B143" s="22" t="s">
        <v>281</v>
      </c>
      <c r="C143" s="8" t="s">
        <v>16</v>
      </c>
      <c r="D143" s="13" t="s">
        <v>64</v>
      </c>
      <c r="E143" s="11">
        <v>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21"/>
      <c r="AC143" s="21" t="str">
        <f t="shared" si="33"/>
        <v>Ошибок нет</v>
      </c>
    </row>
    <row r="144" spans="1:29" ht="21.6" customHeight="1">
      <c r="A144" s="22" t="s">
        <v>9</v>
      </c>
      <c r="B144" s="22" t="s">
        <v>281</v>
      </c>
      <c r="C144" s="8" t="s">
        <v>17</v>
      </c>
      <c r="D144" s="13" t="s">
        <v>65</v>
      </c>
      <c r="E144" s="11">
        <v>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21"/>
      <c r="AC144" s="21" t="str">
        <f t="shared" si="33"/>
        <v>Ошибок нет</v>
      </c>
    </row>
    <row r="145" spans="1:29" ht="31.5">
      <c r="A145" s="22" t="s">
        <v>9</v>
      </c>
      <c r="B145" s="22" t="s">
        <v>281</v>
      </c>
      <c r="C145" s="8" t="s">
        <v>18</v>
      </c>
      <c r="D145" s="13" t="s">
        <v>66</v>
      </c>
      <c r="E145" s="11">
        <v>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21"/>
      <c r="AC145" s="21" t="str">
        <f t="shared" si="33"/>
        <v>Ошибок нет</v>
      </c>
    </row>
    <row r="146" spans="1:29" ht="37.5" customHeight="1">
      <c r="A146" s="22" t="s">
        <v>9</v>
      </c>
      <c r="B146" s="22" t="s">
        <v>281</v>
      </c>
      <c r="C146" s="8" t="s">
        <v>19</v>
      </c>
      <c r="D146" s="13" t="s">
        <v>67</v>
      </c>
      <c r="E146" s="11"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21"/>
      <c r="AC146" s="21" t="str">
        <f t="shared" si="33"/>
        <v>Ошибок нет</v>
      </c>
    </row>
    <row r="147" spans="1:29" ht="63">
      <c r="A147" s="22" t="s">
        <v>9</v>
      </c>
      <c r="B147" s="22" t="s">
        <v>281</v>
      </c>
      <c r="C147" s="8" t="s">
        <v>20</v>
      </c>
      <c r="D147" s="14" t="s">
        <v>61</v>
      </c>
      <c r="E147" s="11">
        <v>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21" t="str">
        <f>IF(E147&lt;=E139,IF(E147&lt;=E138,"Ошибок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47" s="21" t="str">
        <f t="shared" si="33"/>
        <v>Ошибок нет</v>
      </c>
    </row>
    <row r="148" spans="1:29" ht="78.75">
      <c r="A148" s="22" t="s">
        <v>9</v>
      </c>
      <c r="B148" s="22" t="s">
        <v>281</v>
      </c>
      <c r="C148" s="8" t="s">
        <v>21</v>
      </c>
      <c r="D148" s="14" t="s">
        <v>62</v>
      </c>
      <c r="E148" s="11">
        <v>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21"/>
      <c r="AC148" s="21" t="str">
        <f t="shared" si="33"/>
        <v>Ошибок нет</v>
      </c>
    </row>
    <row r="149" spans="1:29" ht="105.75" customHeight="1">
      <c r="A149" s="22" t="s">
        <v>9</v>
      </c>
      <c r="B149" s="22" t="s">
        <v>281</v>
      </c>
      <c r="C149" s="15" t="s">
        <v>22</v>
      </c>
      <c r="D149" s="16" t="s">
        <v>581</v>
      </c>
      <c r="E149" s="17" t="str">
        <f>IF(AND(E135&lt;=E134,E136&lt;=E135,E137&lt;=E134,E138&lt;=E134,E139=(E135+E137),E139=(E140+E141+E142+E143+E144+E145+E146),E147&lt;=E139,E148&lt;=E139,(E135+E137)&lt;=E134,E140&lt;=E139,E141&lt;=E139,E142&lt;=E139,E143&lt;=E139,E144&lt;=E139,E145&lt;=E139,E146&lt;=E139,E147&lt;=E138,E147&lt;=E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49" s="17" t="str">
        <f t="shared" ref="F149:AA149" si="34">IF(AND(F135&lt;=F134,F136&lt;=F135,F137&lt;=F134,F138&lt;=F134,F139=(F135+F137),F139=(F140+F141+F142+F143+F144+F145+F146),F147&lt;=F139,F148&lt;=F139,(F135+F137)&lt;=F134,F140&lt;=F139,F141&lt;=F139,F142&lt;=F139,F143&lt;=F139,F144&lt;=F139,F145&lt;=F139,F146&lt;=F139,F147&lt;=F138,F147&lt;=F139)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49" s="17" t="str">
        <f t="shared" si="34"/>
        <v>проверка пройдена</v>
      </c>
      <c r="H149" s="17" t="str">
        <f t="shared" si="34"/>
        <v>проверка пройдена</v>
      </c>
      <c r="I149" s="17" t="str">
        <f t="shared" si="34"/>
        <v>проверка пройдена</v>
      </c>
      <c r="J149" s="17" t="str">
        <f t="shared" si="34"/>
        <v>проверка пройдена</v>
      </c>
      <c r="K149" s="17" t="str">
        <f t="shared" si="34"/>
        <v>проверка пройдена</v>
      </c>
      <c r="L149" s="17" t="str">
        <f t="shared" si="34"/>
        <v>проверка пройдена</v>
      </c>
      <c r="M149" s="17" t="str">
        <f t="shared" si="34"/>
        <v>проверка пройдена</v>
      </c>
      <c r="N149" s="17" t="str">
        <f t="shared" si="34"/>
        <v>проверка пройдена</v>
      </c>
      <c r="O149" s="17" t="str">
        <f t="shared" si="34"/>
        <v>проверка пройдена</v>
      </c>
      <c r="P149" s="17" t="str">
        <f t="shared" si="34"/>
        <v>проверка пройдена</v>
      </c>
      <c r="Q149" s="17" t="str">
        <f t="shared" si="34"/>
        <v>проверка пройдена</v>
      </c>
      <c r="R149" s="17" t="str">
        <f t="shared" si="34"/>
        <v>проверка пройдена</v>
      </c>
      <c r="S149" s="17" t="str">
        <f t="shared" si="34"/>
        <v>проверка пройдена</v>
      </c>
      <c r="T149" s="17" t="str">
        <f t="shared" si="34"/>
        <v>проверка пройдена</v>
      </c>
      <c r="U149" s="17" t="str">
        <f t="shared" si="34"/>
        <v>проверка пройдена</v>
      </c>
      <c r="V149" s="17" t="str">
        <f t="shared" si="34"/>
        <v>проверка пройдена</v>
      </c>
      <c r="W149" s="17" t="str">
        <f t="shared" si="34"/>
        <v>проверка пройдена</v>
      </c>
      <c r="X149" s="17" t="str">
        <f t="shared" si="34"/>
        <v>проверка пройдена</v>
      </c>
      <c r="Y149" s="17" t="str">
        <f t="shared" si="34"/>
        <v>проверка пройдена</v>
      </c>
      <c r="Z149" s="17" t="str">
        <f t="shared" si="34"/>
        <v>проверка пройдена</v>
      </c>
      <c r="AA149" s="17" t="str">
        <f t="shared" si="34"/>
        <v>проверка пройдена</v>
      </c>
      <c r="AB149" s="21"/>
      <c r="AC149" s="18"/>
    </row>
    <row r="150" spans="1:29" s="3" customFormat="1" ht="35.25" customHeight="1">
      <c r="A150" s="22" t="s">
        <v>9</v>
      </c>
      <c r="B150" s="22" t="s">
        <v>653</v>
      </c>
      <c r="C150" s="9" t="s">
        <v>2</v>
      </c>
      <c r="D150" s="10" t="s">
        <v>37</v>
      </c>
      <c r="E150" s="11">
        <v>26</v>
      </c>
      <c r="F150" s="11">
        <v>3</v>
      </c>
      <c r="G150" s="11"/>
      <c r="H150" s="11"/>
      <c r="I150" s="11"/>
      <c r="J150" s="11">
        <v>23</v>
      </c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21"/>
      <c r="AC150" s="21" t="str">
        <f>IF(E150=SUM(F150:AA150),"Ошибок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51" spans="1:29" s="3" customFormat="1" ht="35.25" customHeight="1">
      <c r="A151" s="22" t="s">
        <v>9</v>
      </c>
      <c r="B151" s="22" t="s">
        <v>653</v>
      </c>
      <c r="C151" s="9" t="s">
        <v>3</v>
      </c>
      <c r="D151" s="12" t="s">
        <v>38</v>
      </c>
      <c r="E151" s="11">
        <v>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21" t="str">
        <f>IF(E151&lt;=E150,"Ошибок нет","Внимание! Значение по строке 02 дожно быть меньше или равно значению по строке 01")</f>
        <v>Ошибок нет</v>
      </c>
      <c r="AC151" s="21" t="str">
        <f>IF(E151=SUM(F151:AA151),"Ошибок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52" spans="1:29" s="3" customFormat="1" ht="35.25" customHeight="1">
      <c r="A152" s="22" t="s">
        <v>9</v>
      </c>
      <c r="B152" s="22" t="s">
        <v>653</v>
      </c>
      <c r="C152" s="9" t="s">
        <v>4</v>
      </c>
      <c r="D152" s="12" t="s">
        <v>39</v>
      </c>
      <c r="E152" s="11">
        <v>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21" t="str">
        <f>IF(E152&lt;=E151,"Ошибок нет","Внимание! Значение по строке 03 должно быть меньше или равно значения в строке 02")</f>
        <v>Ошибок нет</v>
      </c>
      <c r="AC152" s="21" t="str">
        <f t="shared" ref="AC152:AC155" si="35">IF(E152=SUM(F152:AA152),"Ошибок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53" spans="1:29" s="3" customFormat="1" ht="36.75" customHeight="1">
      <c r="A153" s="22" t="s">
        <v>9</v>
      </c>
      <c r="B153" s="22" t="s">
        <v>653</v>
      </c>
      <c r="C153" s="9" t="s">
        <v>5</v>
      </c>
      <c r="D153" s="12" t="s">
        <v>7</v>
      </c>
      <c r="E153" s="11">
        <v>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21" t="str">
        <f>IF(E153&lt;=E150,"Ошибок нет","Внимание! Значение по строке 04 дожно быть  меньше или равно значению по строке 01")</f>
        <v>Ошибок нет</v>
      </c>
      <c r="AC153" s="21" t="str">
        <f t="shared" si="35"/>
        <v>Ошибок нет</v>
      </c>
    </row>
    <row r="154" spans="1:29" s="3" customFormat="1" ht="27" customHeight="1">
      <c r="A154" s="22" t="s">
        <v>9</v>
      </c>
      <c r="B154" s="22" t="s">
        <v>653</v>
      </c>
      <c r="C154" s="9" t="s">
        <v>6</v>
      </c>
      <c r="D154" s="12" t="s">
        <v>8</v>
      </c>
      <c r="E154" s="11">
        <v>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21" t="str">
        <f>IF(E154&lt;=E150,"Ошибок нет","Внимание! Значение по строке 05 дожно быть меньше или равно значению значения по строке 01")</f>
        <v>Ошибок нет</v>
      </c>
      <c r="AC154" s="21" t="str">
        <f t="shared" si="35"/>
        <v>Ошибок нет</v>
      </c>
    </row>
    <row r="155" spans="1:29" s="3" customFormat="1" ht="81" customHeight="1">
      <c r="A155" s="22" t="s">
        <v>9</v>
      </c>
      <c r="B155" s="22" t="s">
        <v>653</v>
      </c>
      <c r="C155" s="8" t="s">
        <v>12</v>
      </c>
      <c r="D155" s="13" t="s">
        <v>63</v>
      </c>
      <c r="E155" s="11">
        <f t="shared" ref="E155:AA155" si="36">E151+E153</f>
        <v>0</v>
      </c>
      <c r="F155" s="11">
        <f t="shared" si="36"/>
        <v>0</v>
      </c>
      <c r="G155" s="11">
        <f t="shared" si="36"/>
        <v>0</v>
      </c>
      <c r="H155" s="11">
        <f t="shared" si="36"/>
        <v>0</v>
      </c>
      <c r="I155" s="11">
        <f t="shared" si="36"/>
        <v>0</v>
      </c>
      <c r="J155" s="11">
        <f t="shared" si="36"/>
        <v>0</v>
      </c>
      <c r="K155" s="11">
        <f t="shared" si="36"/>
        <v>0</v>
      </c>
      <c r="L155" s="11">
        <f t="shared" si="36"/>
        <v>0</v>
      </c>
      <c r="M155" s="11">
        <f t="shared" si="36"/>
        <v>0</v>
      </c>
      <c r="N155" s="11">
        <f t="shared" si="36"/>
        <v>0</v>
      </c>
      <c r="O155" s="11">
        <f t="shared" si="36"/>
        <v>0</v>
      </c>
      <c r="P155" s="11">
        <f t="shared" si="36"/>
        <v>0</v>
      </c>
      <c r="Q155" s="11">
        <f t="shared" si="36"/>
        <v>0</v>
      </c>
      <c r="R155" s="11">
        <f t="shared" si="36"/>
        <v>0</v>
      </c>
      <c r="S155" s="11">
        <f t="shared" si="36"/>
        <v>0</v>
      </c>
      <c r="T155" s="11">
        <f t="shared" si="36"/>
        <v>0</v>
      </c>
      <c r="U155" s="11">
        <f t="shared" si="36"/>
        <v>0</v>
      </c>
      <c r="V155" s="11">
        <f t="shared" si="36"/>
        <v>0</v>
      </c>
      <c r="W155" s="11">
        <f t="shared" si="36"/>
        <v>0</v>
      </c>
      <c r="X155" s="11">
        <f t="shared" si="36"/>
        <v>0</v>
      </c>
      <c r="Y155" s="11">
        <f t="shared" si="36"/>
        <v>0</v>
      </c>
      <c r="Z155" s="11">
        <f t="shared" si="36"/>
        <v>0</v>
      </c>
      <c r="AA155" s="11">
        <f t="shared" si="36"/>
        <v>0</v>
      </c>
      <c r="AC155" s="21" t="str">
        <f t="shared" si="35"/>
        <v>Ошибок нет</v>
      </c>
    </row>
    <row r="156" spans="1:29" ht="87" customHeight="1">
      <c r="A156" s="22" t="s">
        <v>9</v>
      </c>
      <c r="B156" s="22" t="s">
        <v>653</v>
      </c>
      <c r="C156" s="8" t="s">
        <v>13</v>
      </c>
      <c r="D156" s="13" t="s">
        <v>60</v>
      </c>
      <c r="E156" s="11">
        <v>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21"/>
      <c r="AC156" s="21" t="str">
        <f>IF(E156=SUM(F156:AA156),"Ошибок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57" spans="1:29" ht="31.5">
      <c r="A157" s="22" t="s">
        <v>9</v>
      </c>
      <c r="B157" s="22" t="s">
        <v>653</v>
      </c>
      <c r="C157" s="8" t="s">
        <v>14</v>
      </c>
      <c r="D157" s="13" t="s">
        <v>58</v>
      </c>
      <c r="E157" s="11">
        <v>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21"/>
      <c r="AC157" s="21" t="str">
        <f t="shared" ref="AC157:AC164" si="37">IF(E157=SUM(F157:AA157),"Ошибок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58" spans="1:29" ht="31.5">
      <c r="A158" s="22" t="s">
        <v>9</v>
      </c>
      <c r="B158" s="22" t="s">
        <v>653</v>
      </c>
      <c r="C158" s="8" t="s">
        <v>15</v>
      </c>
      <c r="D158" s="13" t="s">
        <v>59</v>
      </c>
      <c r="E158" s="11">
        <v>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21"/>
      <c r="AC158" s="21" t="str">
        <f t="shared" si="37"/>
        <v>Ошибок нет</v>
      </c>
    </row>
    <row r="159" spans="1:29" ht="45" customHeight="1">
      <c r="A159" s="22" t="s">
        <v>9</v>
      </c>
      <c r="B159" s="22" t="s">
        <v>653</v>
      </c>
      <c r="C159" s="8" t="s">
        <v>16</v>
      </c>
      <c r="D159" s="13" t="s">
        <v>64</v>
      </c>
      <c r="E159" s="11">
        <v>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21"/>
      <c r="AC159" s="21" t="str">
        <f t="shared" si="37"/>
        <v>Ошибок нет</v>
      </c>
    </row>
    <row r="160" spans="1:29" ht="21.6" customHeight="1">
      <c r="A160" s="22" t="s">
        <v>9</v>
      </c>
      <c r="B160" s="22" t="s">
        <v>653</v>
      </c>
      <c r="C160" s="8" t="s">
        <v>17</v>
      </c>
      <c r="D160" s="13" t="s">
        <v>65</v>
      </c>
      <c r="E160" s="11">
        <v>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21"/>
      <c r="AC160" s="21" t="str">
        <f t="shared" si="37"/>
        <v>Ошибок нет</v>
      </c>
    </row>
    <row r="161" spans="1:29" ht="31.5">
      <c r="A161" s="22" t="s">
        <v>9</v>
      </c>
      <c r="B161" s="22" t="s">
        <v>653</v>
      </c>
      <c r="C161" s="8" t="s">
        <v>18</v>
      </c>
      <c r="D161" s="13" t="s">
        <v>66</v>
      </c>
      <c r="E161" s="11">
        <v>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21"/>
      <c r="AC161" s="21" t="str">
        <f t="shared" si="37"/>
        <v>Ошибок нет</v>
      </c>
    </row>
    <row r="162" spans="1:29" ht="37.5" customHeight="1">
      <c r="A162" s="22" t="s">
        <v>9</v>
      </c>
      <c r="B162" s="22" t="s">
        <v>653</v>
      </c>
      <c r="C162" s="8" t="s">
        <v>19</v>
      </c>
      <c r="D162" s="13" t="s">
        <v>67</v>
      </c>
      <c r="E162" s="11">
        <v>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21"/>
      <c r="AC162" s="21" t="str">
        <f t="shared" si="37"/>
        <v>Ошибок нет</v>
      </c>
    </row>
    <row r="163" spans="1:29" ht="63">
      <c r="A163" s="22" t="s">
        <v>9</v>
      </c>
      <c r="B163" s="22" t="s">
        <v>653</v>
      </c>
      <c r="C163" s="8" t="s">
        <v>20</v>
      </c>
      <c r="D163" s="14" t="s">
        <v>61</v>
      </c>
      <c r="E163" s="11">
        <v>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21" t="str">
        <f>IF(E163&lt;=E155,IF(E163&lt;=E154,"Ошибок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63" s="21" t="str">
        <f t="shared" si="37"/>
        <v>Ошибок нет</v>
      </c>
    </row>
    <row r="164" spans="1:29" ht="78.75">
      <c r="A164" s="22" t="s">
        <v>9</v>
      </c>
      <c r="B164" s="22" t="s">
        <v>653</v>
      </c>
      <c r="C164" s="8" t="s">
        <v>21</v>
      </c>
      <c r="D164" s="14" t="s">
        <v>62</v>
      </c>
      <c r="E164" s="11">
        <v>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21"/>
      <c r="AC164" s="21" t="str">
        <f t="shared" si="37"/>
        <v>Ошибок нет</v>
      </c>
    </row>
    <row r="165" spans="1:29" ht="105.75" customHeight="1">
      <c r="A165" s="22" t="s">
        <v>9</v>
      </c>
      <c r="B165" s="22" t="s">
        <v>653</v>
      </c>
      <c r="C165" s="15" t="s">
        <v>22</v>
      </c>
      <c r="D165" s="16" t="s">
        <v>581</v>
      </c>
      <c r="E165" s="17" t="str">
        <f>IF(AND(E151&lt;=E150,E152&lt;=E151,E153&lt;=E150,E154&lt;=E150,E155=(E151+E153),E155=(E156+E157+E158+E159+E160+E161+E162),E163&lt;=E155,E164&lt;=E155,(E151+E153)&lt;=E150,E156&lt;=E155,E157&lt;=E155,E158&lt;=E155,E159&lt;=E155,E160&lt;=E155,E161&lt;=E155,E162&lt;=E155,E163&lt;=E154,E163&lt;=E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65" s="17" t="str">
        <f t="shared" ref="F165:AA165" si="38">IF(AND(F151&lt;=F150,F152&lt;=F151,F153&lt;=F150,F154&lt;=F150,F155=(F151+F153),F155=(F156+F157+F158+F159+F160+F161+F162),F163&lt;=F155,F164&lt;=F155,(F151+F153)&lt;=F150,F156&lt;=F155,F157&lt;=F155,F158&lt;=F155,F159&lt;=F155,F160&lt;=F155,F161&lt;=F155,F162&lt;=F155,F163&lt;=F154,F163&lt;=F155)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65" s="17" t="str">
        <f t="shared" si="38"/>
        <v>проверка пройдена</v>
      </c>
      <c r="H165" s="17" t="str">
        <f t="shared" si="38"/>
        <v>проверка пройдена</v>
      </c>
      <c r="I165" s="17" t="str">
        <f t="shared" si="38"/>
        <v>проверка пройдена</v>
      </c>
      <c r="J165" s="17" t="str">
        <f t="shared" si="38"/>
        <v>проверка пройдена</v>
      </c>
      <c r="K165" s="17" t="str">
        <f t="shared" si="38"/>
        <v>проверка пройдена</v>
      </c>
      <c r="L165" s="17" t="str">
        <f t="shared" si="38"/>
        <v>проверка пройдена</v>
      </c>
      <c r="M165" s="17" t="str">
        <f t="shared" si="38"/>
        <v>проверка пройдена</v>
      </c>
      <c r="N165" s="17" t="str">
        <f t="shared" si="38"/>
        <v>проверка пройдена</v>
      </c>
      <c r="O165" s="17" t="str">
        <f t="shared" si="38"/>
        <v>проверка пройдена</v>
      </c>
      <c r="P165" s="17" t="str">
        <f t="shared" si="38"/>
        <v>проверка пройдена</v>
      </c>
      <c r="Q165" s="17" t="str">
        <f t="shared" si="38"/>
        <v>проверка пройдена</v>
      </c>
      <c r="R165" s="17" t="str">
        <f t="shared" si="38"/>
        <v>проверка пройдена</v>
      </c>
      <c r="S165" s="17" t="str">
        <f t="shared" si="38"/>
        <v>проверка пройдена</v>
      </c>
      <c r="T165" s="17" t="str">
        <f t="shared" si="38"/>
        <v>проверка пройдена</v>
      </c>
      <c r="U165" s="17" t="str">
        <f t="shared" si="38"/>
        <v>проверка пройдена</v>
      </c>
      <c r="V165" s="17" t="str">
        <f t="shared" si="38"/>
        <v>проверка пройдена</v>
      </c>
      <c r="W165" s="17" t="str">
        <f t="shared" si="38"/>
        <v>проверка пройдена</v>
      </c>
      <c r="X165" s="17" t="str">
        <f t="shared" si="38"/>
        <v>проверка пройдена</v>
      </c>
      <c r="Y165" s="17" t="str">
        <f t="shared" si="38"/>
        <v>проверка пройдена</v>
      </c>
      <c r="Z165" s="17" t="str">
        <f t="shared" si="38"/>
        <v>проверка пройдена</v>
      </c>
      <c r="AA165" s="17" t="str">
        <f t="shared" si="38"/>
        <v>проверка пройдена</v>
      </c>
      <c r="AB165" s="21"/>
      <c r="AC165" s="18"/>
    </row>
    <row r="166" spans="1:29" s="3" customFormat="1" ht="35.25" customHeight="1">
      <c r="A166" s="22" t="s">
        <v>9</v>
      </c>
      <c r="B166" s="22" t="s">
        <v>299</v>
      </c>
      <c r="C166" s="9" t="s">
        <v>2</v>
      </c>
      <c r="D166" s="10" t="s">
        <v>37</v>
      </c>
      <c r="E166" s="11">
        <v>15</v>
      </c>
      <c r="F166" s="11">
        <v>15</v>
      </c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21"/>
      <c r="AC166" s="21" t="str">
        <f>IF(E166=SUM(F166:AA166),"Ошибок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67" spans="1:29" s="3" customFormat="1" ht="35.25" customHeight="1">
      <c r="A167" s="22" t="s">
        <v>9</v>
      </c>
      <c r="B167" s="22" t="s">
        <v>299</v>
      </c>
      <c r="C167" s="9" t="s">
        <v>3</v>
      </c>
      <c r="D167" s="12" t="s">
        <v>38</v>
      </c>
      <c r="E167" s="11">
        <v>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21" t="str">
        <f>IF(E167&lt;=E166,"Ошибок нет","Внимание! Значение по строке 02 дожно быть меньше или равно значению по строке 01")</f>
        <v>Ошибок нет</v>
      </c>
      <c r="AC167" s="21" t="str">
        <f>IF(E167=SUM(F167:AA167),"Ошибок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68" spans="1:29" s="3" customFormat="1" ht="35.25" customHeight="1">
      <c r="A168" s="22" t="s">
        <v>9</v>
      </c>
      <c r="B168" s="22" t="s">
        <v>299</v>
      </c>
      <c r="C168" s="9" t="s">
        <v>4</v>
      </c>
      <c r="D168" s="12" t="s">
        <v>39</v>
      </c>
      <c r="E168" s="11">
        <v>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21" t="str">
        <f>IF(E168&lt;=E167,"Ошибок нет","Внимание! Значение по строке 03 должно быть меньше или равно значения в строке 02")</f>
        <v>Ошибок нет</v>
      </c>
      <c r="AC168" s="21" t="str">
        <f t="shared" ref="AC168:AC171" si="39">IF(E168=SUM(F168:AA168),"Ошибок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69" spans="1:29" s="3" customFormat="1" ht="36.75" customHeight="1">
      <c r="A169" s="22" t="s">
        <v>9</v>
      </c>
      <c r="B169" s="22" t="s">
        <v>299</v>
      </c>
      <c r="C169" s="9" t="s">
        <v>5</v>
      </c>
      <c r="D169" s="12" t="s">
        <v>7</v>
      </c>
      <c r="E169" s="11">
        <v>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21" t="str">
        <f>IF(E169&lt;=E166,"Ошибок нет","Внимание! Значение по строке 04 дожно быть  меньше или равно значению по строке 01")</f>
        <v>Ошибок нет</v>
      </c>
      <c r="AC169" s="21" t="str">
        <f t="shared" si="39"/>
        <v>Ошибок нет</v>
      </c>
    </row>
    <row r="170" spans="1:29" s="3" customFormat="1" ht="27" customHeight="1">
      <c r="A170" s="22" t="s">
        <v>9</v>
      </c>
      <c r="B170" s="22" t="s">
        <v>299</v>
      </c>
      <c r="C170" s="9" t="s">
        <v>6</v>
      </c>
      <c r="D170" s="12" t="s">
        <v>8</v>
      </c>
      <c r="E170" s="11">
        <v>0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21" t="str">
        <f>IF(E170&lt;=E166,"Ошибок нет","Внимание! Значение по строке 05 дожно быть меньше или равно значению значения по строке 01")</f>
        <v>Ошибок нет</v>
      </c>
      <c r="AC170" s="21" t="str">
        <f t="shared" si="39"/>
        <v>Ошибок нет</v>
      </c>
    </row>
    <row r="171" spans="1:29" s="3" customFormat="1" ht="81" customHeight="1">
      <c r="A171" s="22" t="s">
        <v>9</v>
      </c>
      <c r="B171" s="22" t="s">
        <v>299</v>
      </c>
      <c r="C171" s="8" t="s">
        <v>12</v>
      </c>
      <c r="D171" s="13" t="s">
        <v>63</v>
      </c>
      <c r="E171" s="11">
        <f t="shared" ref="E171:AA171" si="40">E167+E169</f>
        <v>0</v>
      </c>
      <c r="F171" s="11">
        <f t="shared" si="40"/>
        <v>0</v>
      </c>
      <c r="G171" s="11">
        <f t="shared" si="40"/>
        <v>0</v>
      </c>
      <c r="H171" s="11">
        <f t="shared" si="40"/>
        <v>0</v>
      </c>
      <c r="I171" s="11">
        <f t="shared" si="40"/>
        <v>0</v>
      </c>
      <c r="J171" s="11">
        <f t="shared" si="40"/>
        <v>0</v>
      </c>
      <c r="K171" s="11">
        <f t="shared" si="40"/>
        <v>0</v>
      </c>
      <c r="L171" s="11">
        <f t="shared" si="40"/>
        <v>0</v>
      </c>
      <c r="M171" s="11">
        <f t="shared" si="40"/>
        <v>0</v>
      </c>
      <c r="N171" s="11">
        <f t="shared" si="40"/>
        <v>0</v>
      </c>
      <c r="O171" s="11">
        <f t="shared" si="40"/>
        <v>0</v>
      </c>
      <c r="P171" s="11">
        <f t="shared" si="40"/>
        <v>0</v>
      </c>
      <c r="Q171" s="11">
        <f t="shared" si="40"/>
        <v>0</v>
      </c>
      <c r="R171" s="11">
        <f t="shared" si="40"/>
        <v>0</v>
      </c>
      <c r="S171" s="11">
        <f t="shared" si="40"/>
        <v>0</v>
      </c>
      <c r="T171" s="11">
        <f t="shared" si="40"/>
        <v>0</v>
      </c>
      <c r="U171" s="11">
        <f t="shared" si="40"/>
        <v>0</v>
      </c>
      <c r="V171" s="11">
        <f t="shared" si="40"/>
        <v>0</v>
      </c>
      <c r="W171" s="11">
        <f t="shared" si="40"/>
        <v>0</v>
      </c>
      <c r="X171" s="11">
        <f t="shared" si="40"/>
        <v>0</v>
      </c>
      <c r="Y171" s="11">
        <f t="shared" si="40"/>
        <v>0</v>
      </c>
      <c r="Z171" s="11">
        <f t="shared" si="40"/>
        <v>0</v>
      </c>
      <c r="AA171" s="11">
        <f t="shared" si="40"/>
        <v>0</v>
      </c>
      <c r="AC171" s="21" t="str">
        <f t="shared" si="39"/>
        <v>Ошибок нет</v>
      </c>
    </row>
    <row r="172" spans="1:29" ht="87" customHeight="1">
      <c r="A172" s="22" t="s">
        <v>9</v>
      </c>
      <c r="B172" s="22" t="s">
        <v>299</v>
      </c>
      <c r="C172" s="8" t="s">
        <v>13</v>
      </c>
      <c r="D172" s="13" t="s">
        <v>60</v>
      </c>
      <c r="E172" s="11">
        <v>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21"/>
      <c r="AC172" s="21" t="str">
        <f>IF(E172=SUM(F172:AA172),"Ошибок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73" spans="1:29" ht="31.5">
      <c r="A173" s="22" t="s">
        <v>9</v>
      </c>
      <c r="B173" s="22" t="s">
        <v>299</v>
      </c>
      <c r="C173" s="8" t="s">
        <v>14</v>
      </c>
      <c r="D173" s="13" t="s">
        <v>58</v>
      </c>
      <c r="E173" s="11">
        <v>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21"/>
      <c r="AC173" s="21" t="str">
        <f t="shared" ref="AC173:AC180" si="41">IF(E173=SUM(F173:AA173),"Ошибок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74" spans="1:29" ht="31.5">
      <c r="A174" s="22" t="s">
        <v>9</v>
      </c>
      <c r="B174" s="22" t="s">
        <v>299</v>
      </c>
      <c r="C174" s="8" t="s">
        <v>15</v>
      </c>
      <c r="D174" s="13" t="s">
        <v>59</v>
      </c>
      <c r="E174" s="11">
        <v>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21"/>
      <c r="AC174" s="21" t="str">
        <f t="shared" si="41"/>
        <v>Ошибок нет</v>
      </c>
    </row>
    <row r="175" spans="1:29" ht="45" customHeight="1">
      <c r="A175" s="22" t="s">
        <v>9</v>
      </c>
      <c r="B175" s="22" t="s">
        <v>299</v>
      </c>
      <c r="C175" s="8" t="s">
        <v>16</v>
      </c>
      <c r="D175" s="13" t="s">
        <v>64</v>
      </c>
      <c r="E175" s="11">
        <v>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21"/>
      <c r="AC175" s="21" t="str">
        <f t="shared" si="41"/>
        <v>Ошибок нет</v>
      </c>
    </row>
    <row r="176" spans="1:29" ht="21.6" customHeight="1">
      <c r="A176" s="22" t="s">
        <v>9</v>
      </c>
      <c r="B176" s="22" t="s">
        <v>299</v>
      </c>
      <c r="C176" s="8" t="s">
        <v>17</v>
      </c>
      <c r="D176" s="13" t="s">
        <v>65</v>
      </c>
      <c r="E176" s="11">
        <v>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21"/>
      <c r="AC176" s="21" t="str">
        <f t="shared" si="41"/>
        <v>Ошибок нет</v>
      </c>
    </row>
    <row r="177" spans="1:29" ht="31.5">
      <c r="A177" s="22" t="s">
        <v>9</v>
      </c>
      <c r="B177" s="22" t="s">
        <v>299</v>
      </c>
      <c r="C177" s="8" t="s">
        <v>18</v>
      </c>
      <c r="D177" s="13" t="s">
        <v>66</v>
      </c>
      <c r="E177" s="11">
        <v>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21"/>
      <c r="AC177" s="21" t="str">
        <f t="shared" si="41"/>
        <v>Ошибок нет</v>
      </c>
    </row>
    <row r="178" spans="1:29" ht="37.5" customHeight="1">
      <c r="A178" s="22" t="s">
        <v>9</v>
      </c>
      <c r="B178" s="22" t="s">
        <v>299</v>
      </c>
      <c r="C178" s="8" t="s">
        <v>19</v>
      </c>
      <c r="D178" s="13" t="s">
        <v>67</v>
      </c>
      <c r="E178" s="11">
        <v>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21"/>
      <c r="AC178" s="21" t="str">
        <f t="shared" si="41"/>
        <v>Ошибок нет</v>
      </c>
    </row>
    <row r="179" spans="1:29" ht="63">
      <c r="A179" s="22" t="s">
        <v>9</v>
      </c>
      <c r="B179" s="22" t="s">
        <v>299</v>
      </c>
      <c r="C179" s="8" t="s">
        <v>20</v>
      </c>
      <c r="D179" s="14" t="s">
        <v>61</v>
      </c>
      <c r="E179" s="11">
        <v>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21" t="str">
        <f>IF(E179&lt;=E171,IF(E179&lt;=E170,"Ошибок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79" s="21" t="str">
        <f t="shared" si="41"/>
        <v>Ошибок нет</v>
      </c>
    </row>
    <row r="180" spans="1:29" ht="78.75">
      <c r="A180" s="22" t="s">
        <v>9</v>
      </c>
      <c r="B180" s="22" t="s">
        <v>299</v>
      </c>
      <c r="C180" s="8" t="s">
        <v>21</v>
      </c>
      <c r="D180" s="14" t="s">
        <v>62</v>
      </c>
      <c r="E180" s="11">
        <v>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21"/>
      <c r="AC180" s="21" t="str">
        <f t="shared" si="41"/>
        <v>Ошибок нет</v>
      </c>
    </row>
    <row r="181" spans="1:29" ht="105.75" customHeight="1">
      <c r="A181" s="22" t="s">
        <v>9</v>
      </c>
      <c r="B181" s="22" t="s">
        <v>299</v>
      </c>
      <c r="C181" s="15" t="s">
        <v>22</v>
      </c>
      <c r="D181" s="16" t="s">
        <v>581</v>
      </c>
      <c r="E181" s="17" t="str">
        <f>IF(AND(E167&lt;=E166,E168&lt;=E167,E169&lt;=E166,E170&lt;=E166,E171=(E167+E169),E171=(E172+E173+E174+E175+E176+E177+E178),E179&lt;=E171,E180&lt;=E171,(E167+E169)&lt;=E166,E172&lt;=E171,E173&lt;=E171,E174&lt;=E171,E175&lt;=E171,E176&lt;=E171,E177&lt;=E171,E178&lt;=E171,E179&lt;=E170,E179&lt;=E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81" s="17" t="str">
        <f t="shared" ref="F181:AA181" si="42">IF(AND(F167&lt;=F166,F168&lt;=F167,F169&lt;=F166,F170&lt;=F166,F171=(F167+F169),F171=(F172+F173+F174+F175+F176+F177+F178),F179&lt;=F171,F180&lt;=F171,(F167+F169)&lt;=F166,F172&lt;=F171,F173&lt;=F171,F174&lt;=F171,F175&lt;=F171,F176&lt;=F171,F177&lt;=F171,F178&lt;=F171,F179&lt;=F170,F179&lt;=F171)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81" s="17" t="str">
        <f t="shared" si="42"/>
        <v>проверка пройдена</v>
      </c>
      <c r="H181" s="17" t="str">
        <f t="shared" si="42"/>
        <v>проверка пройдена</v>
      </c>
      <c r="I181" s="17" t="str">
        <f t="shared" si="42"/>
        <v>проверка пройдена</v>
      </c>
      <c r="J181" s="17" t="str">
        <f t="shared" si="42"/>
        <v>проверка пройдена</v>
      </c>
      <c r="K181" s="17" t="str">
        <f t="shared" si="42"/>
        <v>проверка пройдена</v>
      </c>
      <c r="L181" s="17" t="str">
        <f t="shared" si="42"/>
        <v>проверка пройдена</v>
      </c>
      <c r="M181" s="17" t="str">
        <f t="shared" si="42"/>
        <v>проверка пройдена</v>
      </c>
      <c r="N181" s="17" t="str">
        <f t="shared" si="42"/>
        <v>проверка пройдена</v>
      </c>
      <c r="O181" s="17" t="str">
        <f t="shared" si="42"/>
        <v>проверка пройдена</v>
      </c>
      <c r="P181" s="17" t="str">
        <f t="shared" si="42"/>
        <v>проверка пройдена</v>
      </c>
      <c r="Q181" s="17" t="str">
        <f t="shared" si="42"/>
        <v>проверка пройдена</v>
      </c>
      <c r="R181" s="17" t="str">
        <f t="shared" si="42"/>
        <v>проверка пройдена</v>
      </c>
      <c r="S181" s="17" t="str">
        <f t="shared" si="42"/>
        <v>проверка пройдена</v>
      </c>
      <c r="T181" s="17" t="str">
        <f t="shared" si="42"/>
        <v>проверка пройдена</v>
      </c>
      <c r="U181" s="17" t="str">
        <f t="shared" si="42"/>
        <v>проверка пройдена</v>
      </c>
      <c r="V181" s="17" t="str">
        <f t="shared" si="42"/>
        <v>проверка пройдена</v>
      </c>
      <c r="W181" s="17" t="str">
        <f t="shared" si="42"/>
        <v>проверка пройдена</v>
      </c>
      <c r="X181" s="17" t="str">
        <f t="shared" si="42"/>
        <v>проверка пройдена</v>
      </c>
      <c r="Y181" s="17" t="str">
        <f t="shared" si="42"/>
        <v>проверка пройдена</v>
      </c>
      <c r="Z181" s="17" t="str">
        <f t="shared" si="42"/>
        <v>проверка пройдена</v>
      </c>
      <c r="AA181" s="17" t="str">
        <f t="shared" si="42"/>
        <v>проверка пройдена</v>
      </c>
      <c r="AB181" s="21"/>
      <c r="AC181" s="18"/>
    </row>
    <row r="182" spans="1:29" s="3" customFormat="1" ht="35.25" customHeight="1">
      <c r="A182" s="22" t="s">
        <v>9</v>
      </c>
      <c r="B182" s="22" t="s">
        <v>402</v>
      </c>
      <c r="C182" s="9" t="s">
        <v>2</v>
      </c>
      <c r="D182" s="10" t="s">
        <v>37</v>
      </c>
      <c r="E182" s="11">
        <v>13</v>
      </c>
      <c r="F182" s="11">
        <v>9</v>
      </c>
      <c r="G182" s="11">
        <v>3</v>
      </c>
      <c r="H182" s="11"/>
      <c r="I182" s="11">
        <v>1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21"/>
      <c r="AC182" s="21" t="str">
        <f>IF(E182=SUM(F182:AA182),"Ошибок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83" spans="1:29" s="3" customFormat="1" ht="35.25" customHeight="1">
      <c r="A183" s="22" t="s">
        <v>9</v>
      </c>
      <c r="B183" s="22" t="s">
        <v>402</v>
      </c>
      <c r="C183" s="9" t="s">
        <v>3</v>
      </c>
      <c r="D183" s="12" t="s">
        <v>38</v>
      </c>
      <c r="E183" s="11">
        <v>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21" t="str">
        <f>IF(E183&lt;=E182,"Ошибок нет","Внимание! Значение по строке 02 дожно быть меньше или равно значению по строке 01")</f>
        <v>Ошибок нет</v>
      </c>
      <c r="AC183" s="21" t="str">
        <f>IF(E183=SUM(F183:AA183),"Ошибок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84" spans="1:29" s="3" customFormat="1" ht="35.25" customHeight="1">
      <c r="A184" s="22" t="s">
        <v>9</v>
      </c>
      <c r="B184" s="22" t="s">
        <v>402</v>
      </c>
      <c r="C184" s="9" t="s">
        <v>4</v>
      </c>
      <c r="D184" s="12" t="s">
        <v>39</v>
      </c>
      <c r="E184" s="11">
        <v>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21" t="str">
        <f>IF(E184&lt;=E183,"Ошибок нет","Внимание! Значение по строке 03 должно быть меньше или равно значения в строке 02")</f>
        <v>Ошибок нет</v>
      </c>
      <c r="AC184" s="21" t="str">
        <f t="shared" ref="AC184:AC187" si="43">IF(E184=SUM(F184:AA184),"Ошибок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85" spans="1:29" s="3" customFormat="1" ht="36.75" customHeight="1">
      <c r="A185" s="22" t="s">
        <v>9</v>
      </c>
      <c r="B185" s="22" t="s">
        <v>402</v>
      </c>
      <c r="C185" s="9" t="s">
        <v>5</v>
      </c>
      <c r="D185" s="12" t="s">
        <v>7</v>
      </c>
      <c r="E185" s="11">
        <v>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21" t="str">
        <f>IF(E185&lt;=E182,"Ошибок нет","Внимание! Значение по строке 04 дожно быть  меньше или равно значению по строке 01")</f>
        <v>Ошибок нет</v>
      </c>
      <c r="AC185" s="21" t="str">
        <f t="shared" si="43"/>
        <v>Ошибок нет</v>
      </c>
    </row>
    <row r="186" spans="1:29" s="3" customFormat="1" ht="27" customHeight="1">
      <c r="A186" s="22" t="s">
        <v>9</v>
      </c>
      <c r="B186" s="22" t="s">
        <v>402</v>
      </c>
      <c r="C186" s="9" t="s">
        <v>6</v>
      </c>
      <c r="D186" s="12" t="s">
        <v>8</v>
      </c>
      <c r="E186" s="11">
        <v>1</v>
      </c>
      <c r="F186" s="11">
        <v>1</v>
      </c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21" t="str">
        <f>IF(E186&lt;=E182,"Ошибок нет","Внимание! Значение по строке 05 дожно быть меньше или равно значению значения по строке 01")</f>
        <v>Ошибок нет</v>
      </c>
      <c r="AC186" s="21" t="str">
        <f t="shared" si="43"/>
        <v>Ошибок нет</v>
      </c>
    </row>
    <row r="187" spans="1:29" s="3" customFormat="1" ht="81" customHeight="1">
      <c r="A187" s="22" t="s">
        <v>9</v>
      </c>
      <c r="B187" s="22" t="s">
        <v>402</v>
      </c>
      <c r="C187" s="8" t="s">
        <v>12</v>
      </c>
      <c r="D187" s="13" t="s">
        <v>63</v>
      </c>
      <c r="E187" s="11">
        <f t="shared" ref="E187:AA187" si="44">E183+E185</f>
        <v>0</v>
      </c>
      <c r="F187" s="11">
        <f t="shared" si="44"/>
        <v>0</v>
      </c>
      <c r="G187" s="11">
        <f t="shared" si="44"/>
        <v>0</v>
      </c>
      <c r="H187" s="11">
        <f t="shared" si="44"/>
        <v>0</v>
      </c>
      <c r="I187" s="11">
        <f t="shared" si="44"/>
        <v>0</v>
      </c>
      <c r="J187" s="11">
        <f t="shared" si="44"/>
        <v>0</v>
      </c>
      <c r="K187" s="11">
        <f t="shared" si="44"/>
        <v>0</v>
      </c>
      <c r="L187" s="11">
        <f t="shared" si="44"/>
        <v>0</v>
      </c>
      <c r="M187" s="11">
        <f t="shared" si="44"/>
        <v>0</v>
      </c>
      <c r="N187" s="11">
        <f t="shared" si="44"/>
        <v>0</v>
      </c>
      <c r="O187" s="11">
        <f t="shared" si="44"/>
        <v>0</v>
      </c>
      <c r="P187" s="11">
        <f t="shared" si="44"/>
        <v>0</v>
      </c>
      <c r="Q187" s="11">
        <f t="shared" si="44"/>
        <v>0</v>
      </c>
      <c r="R187" s="11">
        <f t="shared" si="44"/>
        <v>0</v>
      </c>
      <c r="S187" s="11">
        <f t="shared" si="44"/>
        <v>0</v>
      </c>
      <c r="T187" s="11">
        <f t="shared" si="44"/>
        <v>0</v>
      </c>
      <c r="U187" s="11">
        <f t="shared" si="44"/>
        <v>0</v>
      </c>
      <c r="V187" s="11">
        <f t="shared" si="44"/>
        <v>0</v>
      </c>
      <c r="W187" s="11">
        <f t="shared" si="44"/>
        <v>0</v>
      </c>
      <c r="X187" s="11">
        <f t="shared" si="44"/>
        <v>0</v>
      </c>
      <c r="Y187" s="11">
        <f t="shared" si="44"/>
        <v>0</v>
      </c>
      <c r="Z187" s="11">
        <f t="shared" si="44"/>
        <v>0</v>
      </c>
      <c r="AA187" s="11">
        <f t="shared" si="44"/>
        <v>0</v>
      </c>
      <c r="AC187" s="21" t="str">
        <f t="shared" si="43"/>
        <v>Ошибок нет</v>
      </c>
    </row>
    <row r="188" spans="1:29" ht="87" customHeight="1">
      <c r="A188" s="22" t="s">
        <v>9</v>
      </c>
      <c r="B188" s="22" t="s">
        <v>402</v>
      </c>
      <c r="C188" s="8" t="s">
        <v>13</v>
      </c>
      <c r="D188" s="13" t="s">
        <v>60</v>
      </c>
      <c r="E188" s="11">
        <v>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21"/>
      <c r="AC188" s="21" t="str">
        <f>IF(E188=SUM(F188:AA188),"Ошибок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89" spans="1:29" ht="47.25">
      <c r="A189" s="22" t="s">
        <v>9</v>
      </c>
      <c r="B189" s="22" t="s">
        <v>402</v>
      </c>
      <c r="C189" s="8" t="s">
        <v>14</v>
      </c>
      <c r="D189" s="13" t="s">
        <v>58</v>
      </c>
      <c r="E189" s="11">
        <v>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21"/>
      <c r="AC189" s="21" t="str">
        <f t="shared" ref="AC189:AC196" si="45">IF(E189=SUM(F189:AA189),"Ошибок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90" spans="1:29" ht="47.25">
      <c r="A190" s="22" t="s">
        <v>9</v>
      </c>
      <c r="B190" s="22" t="s">
        <v>402</v>
      </c>
      <c r="C190" s="8" t="s">
        <v>15</v>
      </c>
      <c r="D190" s="13" t="s">
        <v>59</v>
      </c>
      <c r="E190" s="11">
        <v>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21"/>
      <c r="AC190" s="21" t="str">
        <f t="shared" si="45"/>
        <v>Ошибок нет</v>
      </c>
    </row>
    <row r="191" spans="1:29" ht="45" customHeight="1">
      <c r="A191" s="22" t="s">
        <v>9</v>
      </c>
      <c r="B191" s="22" t="s">
        <v>402</v>
      </c>
      <c r="C191" s="8" t="s">
        <v>16</v>
      </c>
      <c r="D191" s="13" t="s">
        <v>64</v>
      </c>
      <c r="E191" s="11">
        <v>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21"/>
      <c r="AC191" s="21" t="str">
        <f t="shared" si="45"/>
        <v>Ошибок нет</v>
      </c>
    </row>
    <row r="192" spans="1:29" ht="21.6" customHeight="1">
      <c r="A192" s="22" t="s">
        <v>9</v>
      </c>
      <c r="B192" s="22" t="s">
        <v>402</v>
      </c>
      <c r="C192" s="8" t="s">
        <v>17</v>
      </c>
      <c r="D192" s="13" t="s">
        <v>65</v>
      </c>
      <c r="E192" s="11">
        <v>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21"/>
      <c r="AC192" s="21" t="str">
        <f t="shared" si="45"/>
        <v>Ошибок нет</v>
      </c>
    </row>
    <row r="193" spans="1:29" ht="47.25">
      <c r="A193" s="22" t="s">
        <v>9</v>
      </c>
      <c r="B193" s="22" t="s">
        <v>402</v>
      </c>
      <c r="C193" s="8" t="s">
        <v>18</v>
      </c>
      <c r="D193" s="13" t="s">
        <v>66</v>
      </c>
      <c r="E193" s="11">
        <v>0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21"/>
      <c r="AC193" s="21" t="str">
        <f t="shared" si="45"/>
        <v>Ошибок нет</v>
      </c>
    </row>
    <row r="194" spans="1:29" ht="37.5" customHeight="1">
      <c r="A194" s="22" t="s">
        <v>9</v>
      </c>
      <c r="B194" s="22" t="s">
        <v>402</v>
      </c>
      <c r="C194" s="8" t="s">
        <v>19</v>
      </c>
      <c r="D194" s="13" t="s">
        <v>67</v>
      </c>
      <c r="E194" s="11">
        <v>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21"/>
      <c r="AC194" s="21" t="str">
        <f t="shared" si="45"/>
        <v>Ошибок нет</v>
      </c>
    </row>
    <row r="195" spans="1:29" ht="63">
      <c r="A195" s="22" t="s">
        <v>9</v>
      </c>
      <c r="B195" s="22" t="s">
        <v>402</v>
      </c>
      <c r="C195" s="8" t="s">
        <v>20</v>
      </c>
      <c r="D195" s="14" t="s">
        <v>61</v>
      </c>
      <c r="E195" s="11">
        <v>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21" t="str">
        <f>IF(E195&lt;=E187,IF(E195&lt;=E186,"Ошибок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195" s="21" t="str">
        <f t="shared" si="45"/>
        <v>Ошибок нет</v>
      </c>
    </row>
    <row r="196" spans="1:29" ht="78.75">
      <c r="A196" s="22" t="s">
        <v>9</v>
      </c>
      <c r="B196" s="22" t="s">
        <v>402</v>
      </c>
      <c r="C196" s="8" t="s">
        <v>21</v>
      </c>
      <c r="D196" s="14" t="s">
        <v>62</v>
      </c>
      <c r="E196" s="11">
        <v>0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21"/>
      <c r="AC196" s="21" t="str">
        <f t="shared" si="45"/>
        <v>Ошибок нет</v>
      </c>
    </row>
    <row r="197" spans="1:29" ht="105.75" customHeight="1">
      <c r="A197" s="22" t="s">
        <v>9</v>
      </c>
      <c r="B197" s="22" t="s">
        <v>402</v>
      </c>
      <c r="C197" s="15" t="s">
        <v>22</v>
      </c>
      <c r="D197" s="16" t="s">
        <v>581</v>
      </c>
      <c r="E197" s="17" t="str">
        <f>IF(AND(E183&lt;=E182,E184&lt;=E183,E185&lt;=E182,E186&lt;=E182,E187=(E183+E185),E187=(E188+E189+E190+E191+E192+E193+E194),E195&lt;=E187,E196&lt;=E187,(E183+E185)&lt;=E182,E188&lt;=E187,E189&lt;=E187,E190&lt;=E187,E191&lt;=E187,E192&lt;=E187,E193&lt;=E187,E194&lt;=E187,E195&lt;=E186,E195&lt;=E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97" s="17" t="str">
        <f t="shared" ref="F197:AA197" si="46">IF(AND(F183&lt;=F182,F184&lt;=F183,F185&lt;=F182,F186&lt;=F182,F187=(F183+F185),F187=(F188+F189+F190+F191+F192+F193+F194),F195&lt;=F187,F196&lt;=F187,(F183+F185)&lt;=F182,F188&lt;=F187,F189&lt;=F187,F190&lt;=F187,F191&lt;=F187,F192&lt;=F187,F193&lt;=F187,F194&lt;=F187,F195&lt;=F186,F195&lt;=F187)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97" s="17" t="str">
        <f t="shared" si="46"/>
        <v>проверка пройдена</v>
      </c>
      <c r="H197" s="17" t="str">
        <f t="shared" si="46"/>
        <v>проверка пройдена</v>
      </c>
      <c r="I197" s="17" t="str">
        <f t="shared" si="46"/>
        <v>проверка пройдена</v>
      </c>
      <c r="J197" s="17" t="str">
        <f t="shared" si="46"/>
        <v>проверка пройдена</v>
      </c>
      <c r="K197" s="17" t="str">
        <f t="shared" si="46"/>
        <v>проверка пройдена</v>
      </c>
      <c r="L197" s="17" t="str">
        <f t="shared" si="46"/>
        <v>проверка пройдена</v>
      </c>
      <c r="M197" s="17" t="str">
        <f t="shared" si="46"/>
        <v>проверка пройдена</v>
      </c>
      <c r="N197" s="17" t="str">
        <f t="shared" si="46"/>
        <v>проверка пройдена</v>
      </c>
      <c r="O197" s="17" t="str">
        <f t="shared" si="46"/>
        <v>проверка пройдена</v>
      </c>
      <c r="P197" s="17" t="str">
        <f t="shared" si="46"/>
        <v>проверка пройдена</v>
      </c>
      <c r="Q197" s="17" t="str">
        <f t="shared" si="46"/>
        <v>проверка пройдена</v>
      </c>
      <c r="R197" s="17" t="str">
        <f t="shared" si="46"/>
        <v>проверка пройдена</v>
      </c>
      <c r="S197" s="17" t="str">
        <f t="shared" si="46"/>
        <v>проверка пройдена</v>
      </c>
      <c r="T197" s="17" t="str">
        <f t="shared" si="46"/>
        <v>проверка пройдена</v>
      </c>
      <c r="U197" s="17" t="str">
        <f t="shared" si="46"/>
        <v>проверка пройдена</v>
      </c>
      <c r="V197" s="17" t="str">
        <f t="shared" si="46"/>
        <v>проверка пройдена</v>
      </c>
      <c r="W197" s="17" t="str">
        <f t="shared" si="46"/>
        <v>проверка пройдена</v>
      </c>
      <c r="X197" s="17" t="str">
        <f t="shared" si="46"/>
        <v>проверка пройдена</v>
      </c>
      <c r="Y197" s="17" t="str">
        <f t="shared" si="46"/>
        <v>проверка пройдена</v>
      </c>
      <c r="Z197" s="17" t="str">
        <f t="shared" si="46"/>
        <v>проверка пройдена</v>
      </c>
      <c r="AA197" s="17" t="str">
        <f t="shared" si="46"/>
        <v>проверка пройдена</v>
      </c>
      <c r="AB197" s="21"/>
      <c r="AC197" s="18"/>
    </row>
    <row r="198" spans="1:29" s="3" customFormat="1" ht="35.25" customHeight="1">
      <c r="A198" s="22" t="s">
        <v>9</v>
      </c>
      <c r="B198" s="22" t="s">
        <v>654</v>
      </c>
      <c r="C198" s="9" t="s">
        <v>2</v>
      </c>
      <c r="D198" s="10" t="s">
        <v>37</v>
      </c>
      <c r="E198" s="11">
        <v>19</v>
      </c>
      <c r="F198" s="11">
        <v>17</v>
      </c>
      <c r="G198" s="11">
        <v>2</v>
      </c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21"/>
      <c r="AC198" s="21" t="str">
        <f>IF(E198=SUM(F198:AA198),"Ошибок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199" spans="1:29" s="3" customFormat="1" ht="35.25" customHeight="1">
      <c r="A199" s="22" t="s">
        <v>9</v>
      </c>
      <c r="B199" s="22" t="s">
        <v>654</v>
      </c>
      <c r="C199" s="9" t="s">
        <v>3</v>
      </c>
      <c r="D199" s="12" t="s">
        <v>38</v>
      </c>
      <c r="E199" s="11">
        <v>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21" t="str">
        <f>IF(E199&lt;=E198,"Ошибок нет","Внимание! Значение по строке 02 дожно быть меньше или равно значению по строке 01")</f>
        <v>Ошибок нет</v>
      </c>
      <c r="AC199" s="21" t="str">
        <f>IF(E199=SUM(F199:AA199),"Ошибок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00" spans="1:29" s="3" customFormat="1" ht="35.25" customHeight="1">
      <c r="A200" s="22" t="s">
        <v>9</v>
      </c>
      <c r="B200" s="22" t="s">
        <v>654</v>
      </c>
      <c r="C200" s="9" t="s">
        <v>4</v>
      </c>
      <c r="D200" s="12" t="s">
        <v>39</v>
      </c>
      <c r="E200" s="11">
        <v>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21" t="str">
        <f>IF(E200&lt;=E199,"Ошибок нет","Внимание! Значение по строке 03 должно быть меньше или равно значения в строке 02")</f>
        <v>Ошибок нет</v>
      </c>
      <c r="AC200" s="21" t="str">
        <f t="shared" ref="AC200:AC203" si="47">IF(E200=SUM(F200:AA200),"Ошибок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01" spans="1:29" s="3" customFormat="1" ht="36.75" customHeight="1">
      <c r="A201" s="22" t="s">
        <v>9</v>
      </c>
      <c r="B201" s="22" t="s">
        <v>654</v>
      </c>
      <c r="C201" s="9" t="s">
        <v>5</v>
      </c>
      <c r="D201" s="12" t="s">
        <v>7</v>
      </c>
      <c r="E201" s="11">
        <v>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21" t="str">
        <f>IF(E201&lt;=E198,"Ошибок нет","Внимание! Значение по строке 04 дожно быть  меньше или равно значению по строке 01")</f>
        <v>Ошибок нет</v>
      </c>
      <c r="AC201" s="21" t="str">
        <f t="shared" si="47"/>
        <v>Ошибок нет</v>
      </c>
    </row>
    <row r="202" spans="1:29" s="3" customFormat="1" ht="27" customHeight="1">
      <c r="A202" s="22" t="s">
        <v>9</v>
      </c>
      <c r="B202" s="22" t="s">
        <v>654</v>
      </c>
      <c r="C202" s="9" t="s">
        <v>6</v>
      </c>
      <c r="D202" s="12" t="s">
        <v>8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21" t="str">
        <f>IF(E202&lt;=E198,"Ошибок нет","Внимание! Значение по строке 05 дожно быть меньше или равно значению значения по строке 01")</f>
        <v>Ошибок нет</v>
      </c>
      <c r="AC202" s="21" t="str">
        <f t="shared" si="47"/>
        <v>Ошибок нет</v>
      </c>
    </row>
    <row r="203" spans="1:29" s="3" customFormat="1" ht="81" customHeight="1">
      <c r="A203" s="22" t="s">
        <v>9</v>
      </c>
      <c r="B203" s="22" t="s">
        <v>654</v>
      </c>
      <c r="C203" s="8" t="s">
        <v>12</v>
      </c>
      <c r="D203" s="13" t="s">
        <v>63</v>
      </c>
      <c r="E203" s="11">
        <f t="shared" ref="E203:AA203" si="48">E199+E201</f>
        <v>0</v>
      </c>
      <c r="F203" s="11">
        <f t="shared" si="48"/>
        <v>0</v>
      </c>
      <c r="G203" s="11">
        <f t="shared" si="48"/>
        <v>0</v>
      </c>
      <c r="H203" s="11">
        <f t="shared" si="48"/>
        <v>0</v>
      </c>
      <c r="I203" s="11">
        <f t="shared" si="48"/>
        <v>0</v>
      </c>
      <c r="J203" s="11">
        <f t="shared" si="48"/>
        <v>0</v>
      </c>
      <c r="K203" s="11">
        <f t="shared" si="48"/>
        <v>0</v>
      </c>
      <c r="L203" s="11">
        <f t="shared" si="48"/>
        <v>0</v>
      </c>
      <c r="M203" s="11">
        <f t="shared" si="48"/>
        <v>0</v>
      </c>
      <c r="N203" s="11">
        <f t="shared" si="48"/>
        <v>0</v>
      </c>
      <c r="O203" s="11">
        <f t="shared" si="48"/>
        <v>0</v>
      </c>
      <c r="P203" s="11">
        <f t="shared" si="48"/>
        <v>0</v>
      </c>
      <c r="Q203" s="11">
        <f t="shared" si="48"/>
        <v>0</v>
      </c>
      <c r="R203" s="11">
        <f t="shared" si="48"/>
        <v>0</v>
      </c>
      <c r="S203" s="11">
        <f t="shared" si="48"/>
        <v>0</v>
      </c>
      <c r="T203" s="11">
        <f t="shared" si="48"/>
        <v>0</v>
      </c>
      <c r="U203" s="11">
        <f t="shared" si="48"/>
        <v>0</v>
      </c>
      <c r="V203" s="11">
        <f t="shared" si="48"/>
        <v>0</v>
      </c>
      <c r="W203" s="11">
        <f t="shared" si="48"/>
        <v>0</v>
      </c>
      <c r="X203" s="11">
        <f t="shared" si="48"/>
        <v>0</v>
      </c>
      <c r="Y203" s="11">
        <f t="shared" si="48"/>
        <v>0</v>
      </c>
      <c r="Z203" s="11">
        <f t="shared" si="48"/>
        <v>0</v>
      </c>
      <c r="AA203" s="11">
        <f t="shared" si="48"/>
        <v>0</v>
      </c>
      <c r="AC203" s="21" t="str">
        <f t="shared" si="47"/>
        <v>Ошибок нет</v>
      </c>
    </row>
    <row r="204" spans="1:29" ht="87" customHeight="1">
      <c r="A204" s="22" t="s">
        <v>9</v>
      </c>
      <c r="B204" s="22" t="s">
        <v>654</v>
      </c>
      <c r="C204" s="8" t="s">
        <v>13</v>
      </c>
      <c r="D204" s="13" t="s">
        <v>60</v>
      </c>
      <c r="E204" s="11">
        <v>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21"/>
      <c r="AC204" s="21" t="str">
        <f>IF(E204=SUM(F204:AA204),"Ошибок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05" spans="1:29" ht="31.5">
      <c r="A205" s="22" t="s">
        <v>9</v>
      </c>
      <c r="B205" s="22" t="s">
        <v>654</v>
      </c>
      <c r="C205" s="8" t="s">
        <v>14</v>
      </c>
      <c r="D205" s="13" t="s">
        <v>58</v>
      </c>
      <c r="E205" s="11">
        <v>0</v>
      </c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21"/>
      <c r="AC205" s="21" t="str">
        <f t="shared" ref="AC205:AC212" si="49">IF(E205=SUM(F205:AA205),"Ошибок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06" spans="1:29" ht="31.5">
      <c r="A206" s="22" t="s">
        <v>9</v>
      </c>
      <c r="B206" s="22" t="s">
        <v>654</v>
      </c>
      <c r="C206" s="8" t="s">
        <v>15</v>
      </c>
      <c r="D206" s="13" t="s">
        <v>59</v>
      </c>
      <c r="E206" s="11">
        <v>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21"/>
      <c r="AC206" s="21" t="str">
        <f t="shared" si="49"/>
        <v>Ошибок нет</v>
      </c>
    </row>
    <row r="207" spans="1:29" ht="45" customHeight="1">
      <c r="A207" s="22" t="s">
        <v>9</v>
      </c>
      <c r="B207" s="22" t="s">
        <v>654</v>
      </c>
      <c r="C207" s="8" t="s">
        <v>16</v>
      </c>
      <c r="D207" s="13" t="s">
        <v>64</v>
      </c>
      <c r="E207" s="11">
        <v>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21"/>
      <c r="AC207" s="21" t="str">
        <f t="shared" si="49"/>
        <v>Ошибок нет</v>
      </c>
    </row>
    <row r="208" spans="1:29" ht="21.6" customHeight="1">
      <c r="A208" s="22" t="s">
        <v>9</v>
      </c>
      <c r="B208" s="22" t="s">
        <v>654</v>
      </c>
      <c r="C208" s="8" t="s">
        <v>17</v>
      </c>
      <c r="D208" s="13" t="s">
        <v>65</v>
      </c>
      <c r="E208" s="11">
        <v>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21"/>
      <c r="AC208" s="21" t="str">
        <f t="shared" si="49"/>
        <v>Ошибок нет</v>
      </c>
    </row>
    <row r="209" spans="1:29" ht="31.5">
      <c r="A209" s="22" t="s">
        <v>9</v>
      </c>
      <c r="B209" s="22" t="s">
        <v>654</v>
      </c>
      <c r="C209" s="8" t="s">
        <v>18</v>
      </c>
      <c r="D209" s="13" t="s">
        <v>66</v>
      </c>
      <c r="E209" s="11">
        <v>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21"/>
      <c r="AC209" s="21" t="str">
        <f t="shared" si="49"/>
        <v>Ошибок нет</v>
      </c>
    </row>
    <row r="210" spans="1:29" ht="37.5" customHeight="1">
      <c r="A210" s="22" t="s">
        <v>9</v>
      </c>
      <c r="B210" s="22" t="s">
        <v>654</v>
      </c>
      <c r="C210" s="8" t="s">
        <v>19</v>
      </c>
      <c r="D210" s="13" t="s">
        <v>67</v>
      </c>
      <c r="E210" s="11">
        <v>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21"/>
      <c r="AC210" s="21" t="str">
        <f t="shared" si="49"/>
        <v>Ошибок нет</v>
      </c>
    </row>
    <row r="211" spans="1:29" ht="63">
      <c r="A211" s="22" t="s">
        <v>9</v>
      </c>
      <c r="B211" s="22" t="s">
        <v>654</v>
      </c>
      <c r="C211" s="8" t="s">
        <v>20</v>
      </c>
      <c r="D211" s="14" t="s">
        <v>61</v>
      </c>
      <c r="E211" s="11">
        <v>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21" t="str">
        <f>IF(E211&lt;=E203,IF(E211&lt;=E202,"Ошибок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11" s="21" t="str">
        <f t="shared" si="49"/>
        <v>Ошибок нет</v>
      </c>
    </row>
    <row r="212" spans="1:29" ht="78.75">
      <c r="A212" s="22" t="s">
        <v>9</v>
      </c>
      <c r="B212" s="22" t="s">
        <v>654</v>
      </c>
      <c r="C212" s="8" t="s">
        <v>21</v>
      </c>
      <c r="D212" s="14" t="s">
        <v>62</v>
      </c>
      <c r="E212" s="11">
        <v>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21"/>
      <c r="AC212" s="21" t="str">
        <f t="shared" si="49"/>
        <v>Ошибок нет</v>
      </c>
    </row>
    <row r="213" spans="1:29" ht="105.75" customHeight="1">
      <c r="A213" s="22" t="s">
        <v>9</v>
      </c>
      <c r="B213" s="22" t="s">
        <v>654</v>
      </c>
      <c r="C213" s="15" t="s">
        <v>22</v>
      </c>
      <c r="D213" s="16" t="s">
        <v>581</v>
      </c>
      <c r="E213" s="17" t="str">
        <f>IF(AND(E199&lt;=E198,E200&lt;=E199,E201&lt;=E198,E202&lt;=E198,E203=(E199+E201),E203=(E204+E205+E206+E207+E208+E209+E210),E211&lt;=E203,E212&lt;=E203,(E199+E201)&lt;=E198,E204&lt;=E203,E205&lt;=E203,E206&lt;=E203,E207&lt;=E203,E208&lt;=E203,E209&lt;=E203,E210&lt;=E203,E211&lt;=E202,E211&lt;=E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3" s="17" t="str">
        <f t="shared" ref="F213:AA213" si="50">IF(AND(F199&lt;=F198,F200&lt;=F199,F201&lt;=F198,F202&lt;=F198,F203=(F199+F201),F203=(F204+F205+F206+F207+F208+F209+F210),F211&lt;=F203,F212&lt;=F203,(F199+F201)&lt;=F198,F204&lt;=F203,F205&lt;=F203,F206&lt;=F203,F207&lt;=F203,F208&lt;=F203,F209&lt;=F203,F210&lt;=F203,F211&lt;=F202,F211&lt;=F203)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3" s="17" t="str">
        <f t="shared" si="50"/>
        <v>проверка пройдена</v>
      </c>
      <c r="H213" s="17" t="str">
        <f t="shared" si="50"/>
        <v>проверка пройдена</v>
      </c>
      <c r="I213" s="17" t="str">
        <f t="shared" si="50"/>
        <v>проверка пройдена</v>
      </c>
      <c r="J213" s="17" t="str">
        <f t="shared" si="50"/>
        <v>проверка пройдена</v>
      </c>
      <c r="K213" s="17" t="str">
        <f t="shared" si="50"/>
        <v>проверка пройдена</v>
      </c>
      <c r="L213" s="17" t="str">
        <f t="shared" si="50"/>
        <v>проверка пройдена</v>
      </c>
      <c r="M213" s="17" t="str">
        <f t="shared" si="50"/>
        <v>проверка пройдена</v>
      </c>
      <c r="N213" s="17" t="str">
        <f t="shared" si="50"/>
        <v>проверка пройдена</v>
      </c>
      <c r="O213" s="17" t="str">
        <f t="shared" si="50"/>
        <v>проверка пройдена</v>
      </c>
      <c r="P213" s="17" t="str">
        <f t="shared" si="50"/>
        <v>проверка пройдена</v>
      </c>
      <c r="Q213" s="17" t="str">
        <f t="shared" si="50"/>
        <v>проверка пройдена</v>
      </c>
      <c r="R213" s="17" t="str">
        <f t="shared" si="50"/>
        <v>проверка пройдена</v>
      </c>
      <c r="S213" s="17" t="str">
        <f t="shared" si="50"/>
        <v>проверка пройдена</v>
      </c>
      <c r="T213" s="17" t="str">
        <f t="shared" si="50"/>
        <v>проверка пройдена</v>
      </c>
      <c r="U213" s="17" t="str">
        <f t="shared" si="50"/>
        <v>проверка пройдена</v>
      </c>
      <c r="V213" s="17" t="str">
        <f t="shared" si="50"/>
        <v>проверка пройдена</v>
      </c>
      <c r="W213" s="17" t="str">
        <f t="shared" si="50"/>
        <v>проверка пройдена</v>
      </c>
      <c r="X213" s="17" t="str">
        <f t="shared" si="50"/>
        <v>проверка пройдена</v>
      </c>
      <c r="Y213" s="17" t="str">
        <f t="shared" si="50"/>
        <v>проверка пройдена</v>
      </c>
      <c r="Z213" s="17" t="str">
        <f t="shared" si="50"/>
        <v>проверка пройдена</v>
      </c>
      <c r="AA213" s="17" t="str">
        <f t="shared" si="50"/>
        <v>проверка пройдена</v>
      </c>
      <c r="AB213" s="21"/>
      <c r="AC213" s="18"/>
    </row>
    <row r="214" spans="1:29" s="3" customFormat="1" ht="35.25" customHeight="1">
      <c r="A214" s="22" t="s">
        <v>9</v>
      </c>
      <c r="B214" s="22" t="s">
        <v>475</v>
      </c>
      <c r="C214" s="9" t="s">
        <v>2</v>
      </c>
      <c r="D214" s="10" t="s">
        <v>37</v>
      </c>
      <c r="E214" s="11">
        <v>37</v>
      </c>
      <c r="F214" s="11">
        <v>28</v>
      </c>
      <c r="G214" s="11"/>
      <c r="H214" s="11"/>
      <c r="I214" s="11">
        <v>9</v>
      </c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21"/>
      <c r="AC214" s="21" t="str">
        <f>IF(E214=SUM(F214:AA214),"Ошибок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15" spans="1:29" s="3" customFormat="1" ht="35.25" customHeight="1">
      <c r="A215" s="22" t="s">
        <v>9</v>
      </c>
      <c r="B215" s="22" t="s">
        <v>475</v>
      </c>
      <c r="C215" s="9" t="s">
        <v>3</v>
      </c>
      <c r="D215" s="12" t="s">
        <v>38</v>
      </c>
      <c r="E215" s="11">
        <v>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21" t="str">
        <f>IF(E215&lt;=E214,"Ошибок нет","Внимание! Значение по строке 02 дожно быть меньше или равно значению по строке 01")</f>
        <v>Ошибок нет</v>
      </c>
      <c r="AC215" s="21" t="str">
        <f>IF(E215=SUM(F215:AA215),"Ошибок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16" spans="1:29" s="3" customFormat="1" ht="35.25" customHeight="1">
      <c r="A216" s="22" t="s">
        <v>9</v>
      </c>
      <c r="B216" s="22" t="s">
        <v>475</v>
      </c>
      <c r="C216" s="9" t="s">
        <v>4</v>
      </c>
      <c r="D216" s="12" t="s">
        <v>39</v>
      </c>
      <c r="E216" s="11">
        <v>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21" t="str">
        <f>IF(E216&lt;=E215,"Ошибок нет","Внимание! Значение по строке 03 должно быть меньше или равно значения в строке 02")</f>
        <v>Ошибок нет</v>
      </c>
      <c r="AC216" s="21" t="str">
        <f t="shared" ref="AC216:AC219" si="51">IF(E216=SUM(F216:AA216),"Ошибок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17" spans="1:29" s="3" customFormat="1" ht="36.75" customHeight="1">
      <c r="A217" s="22" t="s">
        <v>9</v>
      </c>
      <c r="B217" s="22" t="s">
        <v>475</v>
      </c>
      <c r="C217" s="9" t="s">
        <v>5</v>
      </c>
      <c r="D217" s="12" t="s">
        <v>7</v>
      </c>
      <c r="E217" s="11">
        <v>0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21" t="str">
        <f>IF(E217&lt;=E214,"Ошибок нет","Внимание! Значение по строке 04 дожно быть  меньше или равно значению по строке 01")</f>
        <v>Ошибок нет</v>
      </c>
      <c r="AC217" s="21" t="str">
        <f t="shared" si="51"/>
        <v>Ошибок нет</v>
      </c>
    </row>
    <row r="218" spans="1:29" s="3" customFormat="1" ht="27" customHeight="1">
      <c r="A218" s="22" t="s">
        <v>9</v>
      </c>
      <c r="B218" s="22" t="s">
        <v>475</v>
      </c>
      <c r="C218" s="9" t="s">
        <v>6</v>
      </c>
      <c r="D218" s="12" t="s">
        <v>8</v>
      </c>
      <c r="E218" s="11">
        <v>0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21" t="str">
        <f>IF(E218&lt;=E214,"Ошибок нет","Внимание! Значение по строке 05 дожно быть меньше или равно значению значения по строке 01")</f>
        <v>Ошибок нет</v>
      </c>
      <c r="AC218" s="21" t="str">
        <f t="shared" si="51"/>
        <v>Ошибок нет</v>
      </c>
    </row>
    <row r="219" spans="1:29" s="3" customFormat="1" ht="81" customHeight="1">
      <c r="A219" s="22" t="s">
        <v>9</v>
      </c>
      <c r="B219" s="22" t="s">
        <v>475</v>
      </c>
      <c r="C219" s="8" t="s">
        <v>12</v>
      </c>
      <c r="D219" s="13" t="s">
        <v>63</v>
      </c>
      <c r="E219" s="11">
        <f t="shared" ref="E219:AA219" si="52">E215+E217</f>
        <v>0</v>
      </c>
      <c r="F219" s="11">
        <f t="shared" si="52"/>
        <v>0</v>
      </c>
      <c r="G219" s="11">
        <f t="shared" si="52"/>
        <v>0</v>
      </c>
      <c r="H219" s="11">
        <f t="shared" si="52"/>
        <v>0</v>
      </c>
      <c r="I219" s="11">
        <f t="shared" si="52"/>
        <v>0</v>
      </c>
      <c r="J219" s="11">
        <f t="shared" si="52"/>
        <v>0</v>
      </c>
      <c r="K219" s="11">
        <f t="shared" si="52"/>
        <v>0</v>
      </c>
      <c r="L219" s="11">
        <f t="shared" si="52"/>
        <v>0</v>
      </c>
      <c r="M219" s="11">
        <f t="shared" si="52"/>
        <v>0</v>
      </c>
      <c r="N219" s="11">
        <f t="shared" si="52"/>
        <v>0</v>
      </c>
      <c r="O219" s="11">
        <f t="shared" si="52"/>
        <v>0</v>
      </c>
      <c r="P219" s="11">
        <f t="shared" si="52"/>
        <v>0</v>
      </c>
      <c r="Q219" s="11">
        <f t="shared" si="52"/>
        <v>0</v>
      </c>
      <c r="R219" s="11">
        <f t="shared" si="52"/>
        <v>0</v>
      </c>
      <c r="S219" s="11">
        <f t="shared" si="52"/>
        <v>0</v>
      </c>
      <c r="T219" s="11">
        <f t="shared" si="52"/>
        <v>0</v>
      </c>
      <c r="U219" s="11">
        <f t="shared" si="52"/>
        <v>0</v>
      </c>
      <c r="V219" s="11">
        <f t="shared" si="52"/>
        <v>0</v>
      </c>
      <c r="W219" s="11">
        <f t="shared" si="52"/>
        <v>0</v>
      </c>
      <c r="X219" s="11">
        <f t="shared" si="52"/>
        <v>0</v>
      </c>
      <c r="Y219" s="11">
        <f t="shared" si="52"/>
        <v>0</v>
      </c>
      <c r="Z219" s="11">
        <f t="shared" si="52"/>
        <v>0</v>
      </c>
      <c r="AA219" s="11">
        <f t="shared" si="52"/>
        <v>0</v>
      </c>
      <c r="AC219" s="21" t="str">
        <f t="shared" si="51"/>
        <v>Ошибок нет</v>
      </c>
    </row>
    <row r="220" spans="1:29" ht="87" customHeight="1">
      <c r="A220" s="22" t="s">
        <v>9</v>
      </c>
      <c r="B220" s="22" t="s">
        <v>475</v>
      </c>
      <c r="C220" s="8" t="s">
        <v>13</v>
      </c>
      <c r="D220" s="13" t="s">
        <v>60</v>
      </c>
      <c r="E220" s="11">
        <v>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21"/>
      <c r="AC220" s="21" t="str">
        <f>IF(E220=SUM(F220:AA220),"Ошибок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21" spans="1:29" ht="47.25">
      <c r="A221" s="22" t="s">
        <v>9</v>
      </c>
      <c r="B221" s="22" t="s">
        <v>475</v>
      </c>
      <c r="C221" s="8" t="s">
        <v>14</v>
      </c>
      <c r="D221" s="13" t="s">
        <v>58</v>
      </c>
      <c r="E221" s="11">
        <v>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21"/>
      <c r="AC221" s="21" t="str">
        <f t="shared" ref="AC221:AC228" si="53">IF(E221=SUM(F221:AA221),"Ошибок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22" spans="1:29" ht="47.25">
      <c r="A222" s="22" t="s">
        <v>9</v>
      </c>
      <c r="B222" s="22" t="s">
        <v>475</v>
      </c>
      <c r="C222" s="8" t="s">
        <v>15</v>
      </c>
      <c r="D222" s="13" t="s">
        <v>59</v>
      </c>
      <c r="E222" s="11">
        <v>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21"/>
      <c r="AC222" s="21" t="str">
        <f t="shared" si="53"/>
        <v>Ошибок нет</v>
      </c>
    </row>
    <row r="223" spans="1:29" ht="45" customHeight="1">
      <c r="A223" s="22" t="s">
        <v>9</v>
      </c>
      <c r="B223" s="22" t="s">
        <v>475</v>
      </c>
      <c r="C223" s="8" t="s">
        <v>16</v>
      </c>
      <c r="D223" s="13" t="s">
        <v>64</v>
      </c>
      <c r="E223" s="11">
        <v>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21"/>
      <c r="AC223" s="21" t="str">
        <f t="shared" si="53"/>
        <v>Ошибок нет</v>
      </c>
    </row>
    <row r="224" spans="1:29" ht="21.6" customHeight="1">
      <c r="A224" s="22" t="s">
        <v>9</v>
      </c>
      <c r="B224" s="22" t="s">
        <v>475</v>
      </c>
      <c r="C224" s="8" t="s">
        <v>17</v>
      </c>
      <c r="D224" s="13" t="s">
        <v>65</v>
      </c>
      <c r="E224" s="11">
        <v>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21"/>
      <c r="AC224" s="21" t="str">
        <f t="shared" si="53"/>
        <v>Ошибок нет</v>
      </c>
    </row>
    <row r="225" spans="1:29" ht="47.25">
      <c r="A225" s="22" t="s">
        <v>9</v>
      </c>
      <c r="B225" s="22" t="s">
        <v>475</v>
      </c>
      <c r="C225" s="8" t="s">
        <v>18</v>
      </c>
      <c r="D225" s="13" t="s">
        <v>66</v>
      </c>
      <c r="E225" s="11">
        <v>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21"/>
      <c r="AC225" s="21" t="str">
        <f t="shared" si="53"/>
        <v>Ошибок нет</v>
      </c>
    </row>
    <row r="226" spans="1:29" ht="37.5" customHeight="1">
      <c r="A226" s="22" t="s">
        <v>9</v>
      </c>
      <c r="B226" s="22" t="s">
        <v>475</v>
      </c>
      <c r="C226" s="8" t="s">
        <v>19</v>
      </c>
      <c r="D226" s="13" t="s">
        <v>67</v>
      </c>
      <c r="E226" s="11">
        <v>0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21"/>
      <c r="AC226" s="21" t="str">
        <f t="shared" si="53"/>
        <v>Ошибок нет</v>
      </c>
    </row>
    <row r="227" spans="1:29" ht="63">
      <c r="A227" s="22" t="s">
        <v>9</v>
      </c>
      <c r="B227" s="22" t="s">
        <v>475</v>
      </c>
      <c r="C227" s="8" t="s">
        <v>20</v>
      </c>
      <c r="D227" s="14" t="s">
        <v>61</v>
      </c>
      <c r="E227" s="11">
        <v>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21" t="str">
        <f>IF(E227&lt;=E219,IF(E227&lt;=E218,"Ошибок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27" s="21" t="str">
        <f t="shared" si="53"/>
        <v>Ошибок нет</v>
      </c>
    </row>
    <row r="228" spans="1:29" ht="78.75">
      <c r="A228" s="22" t="s">
        <v>9</v>
      </c>
      <c r="B228" s="22" t="s">
        <v>475</v>
      </c>
      <c r="C228" s="8" t="s">
        <v>21</v>
      </c>
      <c r="D228" s="14" t="s">
        <v>62</v>
      </c>
      <c r="E228" s="11">
        <v>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21"/>
      <c r="AC228" s="21" t="str">
        <f t="shared" si="53"/>
        <v>Ошибок нет</v>
      </c>
    </row>
    <row r="229" spans="1:29" ht="105.75" customHeight="1">
      <c r="A229" s="22" t="s">
        <v>9</v>
      </c>
      <c r="B229" s="22" t="s">
        <v>475</v>
      </c>
      <c r="C229" s="15" t="s">
        <v>22</v>
      </c>
      <c r="D229" s="16" t="s">
        <v>581</v>
      </c>
      <c r="E229" s="17" t="str">
        <f>IF(AND(E215&lt;=E214,E216&lt;=E215,E217&lt;=E214,E218&lt;=E214,E219=(E215+E217),E219=(E220+E221+E222+E223+E224+E225+E226),E227&lt;=E219,E228&lt;=E219,(E215+E217)&lt;=E214,E220&lt;=E219,E221&lt;=E219,E222&lt;=E219,E223&lt;=E219,E224&lt;=E219,E225&lt;=E219,E226&lt;=E219,E227&lt;=E218,E227&lt;=E219)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29" s="17" t="str">
        <f t="shared" ref="F229:AA229" si="54">IF(AND(F215&lt;=F214,F216&lt;=F215,F217&lt;=F214,F218&lt;=F214,F219=(F215+F217),F219=(F220+F221+F222+F223+F224+F225+F226),F227&lt;=F219,F228&lt;=F219,(F215+F217)&lt;=F214,F220&lt;=F219,F221&lt;=F219,F222&lt;=F219,F223&lt;=F219,F224&lt;=F219,F225&lt;=F219,F226&lt;=F219,F227&lt;=F218,F227&lt;=F219)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29" s="17" t="str">
        <f t="shared" si="54"/>
        <v>проверка пройдена</v>
      </c>
      <c r="H229" s="17" t="str">
        <f t="shared" si="54"/>
        <v>проверка пройдена</v>
      </c>
      <c r="I229" s="17" t="str">
        <f t="shared" si="54"/>
        <v>проверка пройдена</v>
      </c>
      <c r="J229" s="17" t="str">
        <f t="shared" si="54"/>
        <v>проверка пройдена</v>
      </c>
      <c r="K229" s="17" t="str">
        <f t="shared" si="54"/>
        <v>проверка пройдена</v>
      </c>
      <c r="L229" s="17" t="str">
        <f t="shared" si="54"/>
        <v>проверка пройдена</v>
      </c>
      <c r="M229" s="17" t="str">
        <f t="shared" si="54"/>
        <v>проверка пройдена</v>
      </c>
      <c r="N229" s="17" t="str">
        <f t="shared" si="54"/>
        <v>проверка пройдена</v>
      </c>
      <c r="O229" s="17" t="str">
        <f t="shared" si="54"/>
        <v>проверка пройдена</v>
      </c>
      <c r="P229" s="17" t="str">
        <f t="shared" si="54"/>
        <v>проверка пройдена</v>
      </c>
      <c r="Q229" s="17" t="str">
        <f t="shared" si="54"/>
        <v>проверка пройдена</v>
      </c>
      <c r="R229" s="17" t="str">
        <f t="shared" si="54"/>
        <v>проверка пройдена</v>
      </c>
      <c r="S229" s="17" t="str">
        <f t="shared" si="54"/>
        <v>проверка пройдена</v>
      </c>
      <c r="T229" s="17" t="str">
        <f t="shared" si="54"/>
        <v>проверка пройдена</v>
      </c>
      <c r="U229" s="17" t="str">
        <f t="shared" si="54"/>
        <v>проверка пройдена</v>
      </c>
      <c r="V229" s="17" t="str">
        <f t="shared" si="54"/>
        <v>проверка пройдена</v>
      </c>
      <c r="W229" s="17" t="str">
        <f t="shared" si="54"/>
        <v>проверка пройдена</v>
      </c>
      <c r="X229" s="17" t="str">
        <f t="shared" si="54"/>
        <v>проверка пройдена</v>
      </c>
      <c r="Y229" s="17" t="str">
        <f t="shared" si="54"/>
        <v>проверка пройдена</v>
      </c>
      <c r="Z229" s="17" t="str">
        <f t="shared" si="54"/>
        <v>проверка пройдена</v>
      </c>
      <c r="AA229" s="17" t="str">
        <f t="shared" si="54"/>
        <v>проверка пройдена</v>
      </c>
      <c r="AB229" s="21"/>
      <c r="AC229" s="18"/>
    </row>
    <row r="230" spans="1:29" s="3" customFormat="1" ht="35.25" customHeight="1">
      <c r="A230" s="22" t="s">
        <v>9</v>
      </c>
      <c r="B230" s="22" t="s">
        <v>477</v>
      </c>
      <c r="C230" s="9" t="s">
        <v>2</v>
      </c>
      <c r="D230" s="10" t="s">
        <v>37</v>
      </c>
      <c r="E230" s="11">
        <v>37</v>
      </c>
      <c r="F230" s="11">
        <v>23</v>
      </c>
      <c r="G230" s="11">
        <v>4</v>
      </c>
      <c r="H230" s="11"/>
      <c r="I230" s="11">
        <v>4</v>
      </c>
      <c r="J230" s="11">
        <v>6</v>
      </c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21"/>
      <c r="AC230" s="21" t="str">
        <f>IF(E230=SUM(F230:AA230),"Ошибок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1" spans="1:29" s="3" customFormat="1" ht="35.25" customHeight="1">
      <c r="A231" s="22" t="s">
        <v>9</v>
      </c>
      <c r="B231" s="22" t="s">
        <v>477</v>
      </c>
      <c r="C231" s="9" t="s">
        <v>3</v>
      </c>
      <c r="D231" s="12" t="s">
        <v>38</v>
      </c>
      <c r="E231" s="11">
        <v>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21" t="str">
        <f>IF(E231&lt;=E230,"Ошибок нет","Внимание! Значение по строке 02 дожно быть меньше или равно значению по строке 01")</f>
        <v>Ошибок нет</v>
      </c>
      <c r="AC231" s="21" t="str">
        <f>IF(E231=SUM(F231:AA231),"Ошибок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2" spans="1:29" s="3" customFormat="1" ht="35.25" customHeight="1">
      <c r="A232" s="22" t="s">
        <v>9</v>
      </c>
      <c r="B232" s="22" t="s">
        <v>477</v>
      </c>
      <c r="C232" s="9" t="s">
        <v>4</v>
      </c>
      <c r="D232" s="12" t="s">
        <v>39</v>
      </c>
      <c r="E232" s="11">
        <v>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21" t="str">
        <f>IF(E232&lt;=E231,"Ошибок нет","Внимание! Значение по строке 03 должно быть меньше или равно значения в строке 02")</f>
        <v>Ошибок нет</v>
      </c>
      <c r="AC232" s="21" t="str">
        <f t="shared" ref="AC232:AC235" si="55">IF(E232=SUM(F232:AA232),"Ошибок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3" spans="1:29" s="3" customFormat="1" ht="36.75" customHeight="1">
      <c r="A233" s="22" t="s">
        <v>9</v>
      </c>
      <c r="B233" s="22" t="s">
        <v>477</v>
      </c>
      <c r="C233" s="9" t="s">
        <v>5</v>
      </c>
      <c r="D233" s="12" t="s">
        <v>7</v>
      </c>
      <c r="E233" s="11">
        <v>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21" t="str">
        <f>IF(E233&lt;=E230,"Ошибок нет","Внимание! Значение по строке 04 дожно быть  меньше или равно значению по строке 01")</f>
        <v>Ошибок нет</v>
      </c>
      <c r="AC233" s="21" t="str">
        <f t="shared" si="55"/>
        <v>Ошибок нет</v>
      </c>
    </row>
    <row r="234" spans="1:29" s="3" customFormat="1" ht="27" customHeight="1">
      <c r="A234" s="22" t="s">
        <v>9</v>
      </c>
      <c r="B234" s="22" t="s">
        <v>477</v>
      </c>
      <c r="C234" s="9" t="s">
        <v>6</v>
      </c>
      <c r="D234" s="12" t="s">
        <v>8</v>
      </c>
      <c r="E234" s="11">
        <v>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21" t="str">
        <f>IF(E234&lt;=E230,"Ошибок нет","Внимание! Значение по строке 05 дожно быть меньше или равно значению значения по строке 01")</f>
        <v>Ошибок нет</v>
      </c>
      <c r="AC234" s="21" t="str">
        <f t="shared" si="55"/>
        <v>Ошибок нет</v>
      </c>
    </row>
    <row r="235" spans="1:29" s="3" customFormat="1" ht="81" customHeight="1">
      <c r="A235" s="22" t="s">
        <v>9</v>
      </c>
      <c r="B235" s="22" t="s">
        <v>477</v>
      </c>
      <c r="C235" s="8" t="s">
        <v>12</v>
      </c>
      <c r="D235" s="13" t="s">
        <v>63</v>
      </c>
      <c r="E235" s="11">
        <f t="shared" ref="E235:AA235" si="56">E231+E233</f>
        <v>0</v>
      </c>
      <c r="F235" s="11">
        <f t="shared" si="56"/>
        <v>0</v>
      </c>
      <c r="G235" s="11">
        <f t="shared" si="56"/>
        <v>0</v>
      </c>
      <c r="H235" s="11">
        <f t="shared" si="56"/>
        <v>0</v>
      </c>
      <c r="I235" s="11">
        <f t="shared" si="56"/>
        <v>0</v>
      </c>
      <c r="J235" s="11">
        <f t="shared" si="56"/>
        <v>0</v>
      </c>
      <c r="K235" s="11">
        <f t="shared" si="56"/>
        <v>0</v>
      </c>
      <c r="L235" s="11">
        <f t="shared" si="56"/>
        <v>0</v>
      </c>
      <c r="M235" s="11">
        <f t="shared" si="56"/>
        <v>0</v>
      </c>
      <c r="N235" s="11">
        <f t="shared" si="56"/>
        <v>0</v>
      </c>
      <c r="O235" s="11">
        <f t="shared" si="56"/>
        <v>0</v>
      </c>
      <c r="P235" s="11">
        <f t="shared" si="56"/>
        <v>0</v>
      </c>
      <c r="Q235" s="11">
        <f t="shared" si="56"/>
        <v>0</v>
      </c>
      <c r="R235" s="11">
        <f t="shared" si="56"/>
        <v>0</v>
      </c>
      <c r="S235" s="11">
        <f t="shared" si="56"/>
        <v>0</v>
      </c>
      <c r="T235" s="11">
        <f t="shared" si="56"/>
        <v>0</v>
      </c>
      <c r="U235" s="11">
        <f t="shared" si="56"/>
        <v>0</v>
      </c>
      <c r="V235" s="11">
        <f t="shared" si="56"/>
        <v>0</v>
      </c>
      <c r="W235" s="11">
        <f t="shared" si="56"/>
        <v>0</v>
      </c>
      <c r="X235" s="11">
        <f t="shared" si="56"/>
        <v>0</v>
      </c>
      <c r="Y235" s="11">
        <f t="shared" si="56"/>
        <v>0</v>
      </c>
      <c r="Z235" s="11">
        <f t="shared" si="56"/>
        <v>0</v>
      </c>
      <c r="AA235" s="11">
        <f t="shared" si="56"/>
        <v>0</v>
      </c>
      <c r="AC235" s="21" t="str">
        <f t="shared" si="55"/>
        <v>Ошибок нет</v>
      </c>
    </row>
    <row r="236" spans="1:29" ht="87" customHeight="1">
      <c r="A236" s="22" t="s">
        <v>9</v>
      </c>
      <c r="B236" s="22" t="s">
        <v>477</v>
      </c>
      <c r="C236" s="8" t="s">
        <v>13</v>
      </c>
      <c r="D236" s="13" t="s">
        <v>60</v>
      </c>
      <c r="E236" s="11">
        <v>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21"/>
      <c r="AC236" s="21" t="str">
        <f>IF(E236=SUM(F236:AA236),"Ошибок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7" spans="1:29" ht="31.5">
      <c r="A237" s="22" t="s">
        <v>9</v>
      </c>
      <c r="B237" s="22" t="s">
        <v>477</v>
      </c>
      <c r="C237" s="8" t="s">
        <v>14</v>
      </c>
      <c r="D237" s="13" t="s">
        <v>58</v>
      </c>
      <c r="E237" s="11">
        <v>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21"/>
      <c r="AC237" s="21" t="str">
        <f t="shared" ref="AC237:AC244" si="57">IF(E237=SUM(F237:AA237),"Ошибок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38" spans="1:29" ht="31.5">
      <c r="A238" s="22" t="s">
        <v>9</v>
      </c>
      <c r="B238" s="22" t="s">
        <v>477</v>
      </c>
      <c r="C238" s="8" t="s">
        <v>15</v>
      </c>
      <c r="D238" s="13" t="s">
        <v>59</v>
      </c>
      <c r="E238" s="11">
        <v>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21"/>
      <c r="AC238" s="21" t="str">
        <f t="shared" si="57"/>
        <v>Ошибок нет</v>
      </c>
    </row>
    <row r="239" spans="1:29" ht="45" customHeight="1">
      <c r="A239" s="22" t="s">
        <v>9</v>
      </c>
      <c r="B239" s="22" t="s">
        <v>477</v>
      </c>
      <c r="C239" s="8" t="s">
        <v>16</v>
      </c>
      <c r="D239" s="13" t="s">
        <v>64</v>
      </c>
      <c r="E239" s="11">
        <v>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21"/>
      <c r="AC239" s="21" t="str">
        <f t="shared" si="57"/>
        <v>Ошибок нет</v>
      </c>
    </row>
    <row r="240" spans="1:29" ht="21.6" customHeight="1">
      <c r="A240" s="22" t="s">
        <v>9</v>
      </c>
      <c r="B240" s="22" t="s">
        <v>477</v>
      </c>
      <c r="C240" s="8" t="s">
        <v>17</v>
      </c>
      <c r="D240" s="13" t="s">
        <v>65</v>
      </c>
      <c r="E240" s="11">
        <v>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21"/>
      <c r="AC240" s="21" t="str">
        <f t="shared" si="57"/>
        <v>Ошибок нет</v>
      </c>
    </row>
    <row r="241" spans="1:29" ht="31.5">
      <c r="A241" s="22" t="s">
        <v>9</v>
      </c>
      <c r="B241" s="22" t="s">
        <v>477</v>
      </c>
      <c r="C241" s="8" t="s">
        <v>18</v>
      </c>
      <c r="D241" s="13" t="s">
        <v>66</v>
      </c>
      <c r="E241" s="11">
        <v>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21"/>
      <c r="AC241" s="21" t="str">
        <f t="shared" si="57"/>
        <v>Ошибок нет</v>
      </c>
    </row>
    <row r="242" spans="1:29" ht="37.5" customHeight="1">
      <c r="A242" s="22" t="s">
        <v>9</v>
      </c>
      <c r="B242" s="22" t="s">
        <v>477</v>
      </c>
      <c r="C242" s="8" t="s">
        <v>19</v>
      </c>
      <c r="D242" s="13" t="s">
        <v>67</v>
      </c>
      <c r="E242" s="11">
        <v>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21"/>
      <c r="AC242" s="21" t="str">
        <f t="shared" si="57"/>
        <v>Ошибок нет</v>
      </c>
    </row>
    <row r="243" spans="1:29" ht="63">
      <c r="A243" s="22" t="s">
        <v>9</v>
      </c>
      <c r="B243" s="22" t="s">
        <v>477</v>
      </c>
      <c r="C243" s="8" t="s">
        <v>20</v>
      </c>
      <c r="D243" s="14" t="s">
        <v>61</v>
      </c>
      <c r="E243" s="11">
        <v>0</v>
      </c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21" t="str">
        <f>IF(E243&lt;=E235,IF(E243&lt;=E234,"Ошибок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43" s="21" t="str">
        <f t="shared" si="57"/>
        <v>Ошибок нет</v>
      </c>
    </row>
    <row r="244" spans="1:29" ht="78.75">
      <c r="A244" s="22" t="s">
        <v>9</v>
      </c>
      <c r="B244" s="22" t="s">
        <v>477</v>
      </c>
      <c r="C244" s="8" t="s">
        <v>21</v>
      </c>
      <c r="D244" s="14" t="s">
        <v>62</v>
      </c>
      <c r="E244" s="11">
        <v>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21"/>
      <c r="AC244" s="21" t="str">
        <f t="shared" si="57"/>
        <v>Ошибок нет</v>
      </c>
    </row>
    <row r="245" spans="1:29" ht="105.75" customHeight="1">
      <c r="A245" s="22" t="s">
        <v>9</v>
      </c>
      <c r="B245" s="22" t="s">
        <v>477</v>
      </c>
      <c r="C245" s="15" t="s">
        <v>22</v>
      </c>
      <c r="D245" s="16" t="s">
        <v>581</v>
      </c>
      <c r="E245" s="17" t="str">
        <f>IF(AND(E231&lt;=E230,E232&lt;=E231,E233&lt;=E230,E234&lt;=E230,E235=(E231+E233),E235=(E236+E237+E238+E239+E240+E241+E242),E243&lt;=E235,E244&lt;=E235,(E231+E233)&lt;=E230,E236&lt;=E235,E237&lt;=E235,E238&lt;=E235,E239&lt;=E235,E240&lt;=E235,E241&lt;=E235,E242&lt;=E235,E243&lt;=E234,E243&lt;=E235)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45" s="17" t="str">
        <f t="shared" ref="F245:AA245" si="58">IF(AND(F231&lt;=F230,F232&lt;=F231,F233&lt;=F230,F234&lt;=F230,F235=(F231+F233),F235=(F236+F237+F238+F239+F240+F241+F242),F243&lt;=F235,F244&lt;=F235,(F231+F233)&lt;=F230,F236&lt;=F235,F237&lt;=F235,F238&lt;=F235,F239&lt;=F235,F240&lt;=F235,F241&lt;=F235,F242&lt;=F235,F243&lt;=F234,F243&lt;=F235)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45" s="17" t="str">
        <f t="shared" si="58"/>
        <v>проверка пройдена</v>
      </c>
      <c r="H245" s="17" t="str">
        <f t="shared" si="58"/>
        <v>проверка пройдена</v>
      </c>
      <c r="I245" s="17" t="str">
        <f t="shared" si="58"/>
        <v>проверка пройдена</v>
      </c>
      <c r="J245" s="17" t="str">
        <f t="shared" si="58"/>
        <v>проверка пройдена</v>
      </c>
      <c r="K245" s="17" t="str">
        <f t="shared" si="58"/>
        <v>проверка пройдена</v>
      </c>
      <c r="L245" s="17" t="str">
        <f t="shared" si="58"/>
        <v>проверка пройдена</v>
      </c>
      <c r="M245" s="17" t="str">
        <f t="shared" si="58"/>
        <v>проверка пройдена</v>
      </c>
      <c r="N245" s="17" t="str">
        <f t="shared" si="58"/>
        <v>проверка пройдена</v>
      </c>
      <c r="O245" s="17" t="str">
        <f t="shared" si="58"/>
        <v>проверка пройдена</v>
      </c>
      <c r="P245" s="17" t="str">
        <f t="shared" si="58"/>
        <v>проверка пройдена</v>
      </c>
      <c r="Q245" s="17" t="str">
        <f t="shared" si="58"/>
        <v>проверка пройдена</v>
      </c>
      <c r="R245" s="17" t="str">
        <f t="shared" si="58"/>
        <v>проверка пройдена</v>
      </c>
      <c r="S245" s="17" t="str">
        <f t="shared" si="58"/>
        <v>проверка пройдена</v>
      </c>
      <c r="T245" s="17" t="str">
        <f t="shared" si="58"/>
        <v>проверка пройдена</v>
      </c>
      <c r="U245" s="17" t="str">
        <f t="shared" si="58"/>
        <v>проверка пройдена</v>
      </c>
      <c r="V245" s="17" t="str">
        <f t="shared" si="58"/>
        <v>проверка пройдена</v>
      </c>
      <c r="W245" s="17" t="str">
        <f t="shared" si="58"/>
        <v>проверка пройдена</v>
      </c>
      <c r="X245" s="17" t="str">
        <f t="shared" si="58"/>
        <v>проверка пройдена</v>
      </c>
      <c r="Y245" s="17" t="str">
        <f t="shared" si="58"/>
        <v>проверка пройдена</v>
      </c>
      <c r="Z245" s="17" t="str">
        <f t="shared" si="58"/>
        <v>проверка пройдена</v>
      </c>
      <c r="AA245" s="17" t="str">
        <f t="shared" si="58"/>
        <v>проверка пройдена</v>
      </c>
      <c r="AB245" s="21"/>
      <c r="AC245" s="18"/>
    </row>
    <row r="246" spans="1:29" s="3" customFormat="1" ht="35.25" customHeight="1">
      <c r="A246" s="22" t="s">
        <v>9</v>
      </c>
      <c r="B246" s="22" t="s">
        <v>487</v>
      </c>
      <c r="C246" s="9" t="s">
        <v>2</v>
      </c>
      <c r="D246" s="10" t="s">
        <v>37</v>
      </c>
      <c r="E246" s="11">
        <v>15</v>
      </c>
      <c r="F246" s="11">
        <v>10</v>
      </c>
      <c r="G246" s="11">
        <v>3</v>
      </c>
      <c r="H246" s="11"/>
      <c r="I246" s="11"/>
      <c r="J246" s="11">
        <v>2</v>
      </c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21"/>
      <c r="AC246" s="21" t="str">
        <f>IF(E246=SUM(F246:AA246),"Ошибок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47" spans="1:29" s="3" customFormat="1" ht="35.25" customHeight="1">
      <c r="A247" s="22" t="s">
        <v>9</v>
      </c>
      <c r="B247" s="22" t="s">
        <v>487</v>
      </c>
      <c r="C247" s="9" t="s">
        <v>3</v>
      </c>
      <c r="D247" s="12" t="s">
        <v>38</v>
      </c>
      <c r="E247" s="11">
        <v>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21" t="str">
        <f>IF(E247&lt;=E246,"Ошибок нет","Внимание! Значение по строке 02 дожно быть меньше или равно значению по строке 01")</f>
        <v>Ошибок нет</v>
      </c>
      <c r="AC247" s="21" t="str">
        <f>IF(E247=SUM(F247:AA247),"Ошибок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48" spans="1:29" s="3" customFormat="1" ht="35.25" customHeight="1">
      <c r="A248" s="22" t="s">
        <v>9</v>
      </c>
      <c r="B248" s="22" t="s">
        <v>487</v>
      </c>
      <c r="C248" s="9" t="s">
        <v>4</v>
      </c>
      <c r="D248" s="12" t="s">
        <v>39</v>
      </c>
      <c r="E248" s="11">
        <v>0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21" t="str">
        <f>IF(E248&lt;=E247,"Ошибок нет","Внимание! Значение по строке 03 должно быть меньше или равно значения в строке 02")</f>
        <v>Ошибок нет</v>
      </c>
      <c r="AC248" s="21" t="str">
        <f t="shared" ref="AC248:AC251" si="59">IF(E248=SUM(F248:AA248),"Ошибок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49" spans="1:29" s="3" customFormat="1" ht="36.75" customHeight="1">
      <c r="A249" s="22" t="s">
        <v>9</v>
      </c>
      <c r="B249" s="22" t="s">
        <v>487</v>
      </c>
      <c r="C249" s="9" t="s">
        <v>5</v>
      </c>
      <c r="D249" s="12" t="s">
        <v>7</v>
      </c>
      <c r="E249" s="11">
        <v>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21" t="str">
        <f>IF(E249&lt;=E246,"Ошибок нет","Внимание! Значение по строке 04 дожно быть  меньше или равно значению по строке 01")</f>
        <v>Ошибок нет</v>
      </c>
      <c r="AC249" s="21" t="str">
        <f t="shared" si="59"/>
        <v>Ошибок нет</v>
      </c>
    </row>
    <row r="250" spans="1:29" s="3" customFormat="1" ht="27" customHeight="1">
      <c r="A250" s="22" t="s">
        <v>9</v>
      </c>
      <c r="B250" s="22" t="s">
        <v>487</v>
      </c>
      <c r="C250" s="9" t="s">
        <v>6</v>
      </c>
      <c r="D250" s="12" t="s">
        <v>8</v>
      </c>
      <c r="E250" s="11">
        <v>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21" t="str">
        <f>IF(E250&lt;=E246,"Ошибок нет","Внимание! Значение по строке 05 дожно быть меньше или равно значению значения по строке 01")</f>
        <v>Ошибок нет</v>
      </c>
      <c r="AC250" s="21" t="str">
        <f t="shared" si="59"/>
        <v>Ошибок нет</v>
      </c>
    </row>
    <row r="251" spans="1:29" s="3" customFormat="1" ht="81" customHeight="1">
      <c r="A251" s="22" t="s">
        <v>9</v>
      </c>
      <c r="B251" s="22" t="s">
        <v>487</v>
      </c>
      <c r="C251" s="8" t="s">
        <v>12</v>
      </c>
      <c r="D251" s="13" t="s">
        <v>63</v>
      </c>
      <c r="E251" s="11">
        <f t="shared" ref="E251:AA251" si="60">E247+E249</f>
        <v>0</v>
      </c>
      <c r="F251" s="11">
        <f t="shared" si="60"/>
        <v>0</v>
      </c>
      <c r="G251" s="11">
        <f t="shared" si="60"/>
        <v>0</v>
      </c>
      <c r="H251" s="11">
        <f t="shared" si="60"/>
        <v>0</v>
      </c>
      <c r="I251" s="11">
        <f t="shared" si="60"/>
        <v>0</v>
      </c>
      <c r="J251" s="11">
        <f t="shared" si="60"/>
        <v>0</v>
      </c>
      <c r="K251" s="11">
        <f t="shared" si="60"/>
        <v>0</v>
      </c>
      <c r="L251" s="11">
        <f t="shared" si="60"/>
        <v>0</v>
      </c>
      <c r="M251" s="11">
        <f t="shared" si="60"/>
        <v>0</v>
      </c>
      <c r="N251" s="11">
        <f t="shared" si="60"/>
        <v>0</v>
      </c>
      <c r="O251" s="11">
        <f t="shared" si="60"/>
        <v>0</v>
      </c>
      <c r="P251" s="11">
        <f t="shared" si="60"/>
        <v>0</v>
      </c>
      <c r="Q251" s="11">
        <f t="shared" si="60"/>
        <v>0</v>
      </c>
      <c r="R251" s="11">
        <f t="shared" si="60"/>
        <v>0</v>
      </c>
      <c r="S251" s="11">
        <f t="shared" si="60"/>
        <v>0</v>
      </c>
      <c r="T251" s="11">
        <f t="shared" si="60"/>
        <v>0</v>
      </c>
      <c r="U251" s="11">
        <f t="shared" si="60"/>
        <v>0</v>
      </c>
      <c r="V251" s="11">
        <f t="shared" si="60"/>
        <v>0</v>
      </c>
      <c r="W251" s="11">
        <f t="shared" si="60"/>
        <v>0</v>
      </c>
      <c r="X251" s="11">
        <f t="shared" si="60"/>
        <v>0</v>
      </c>
      <c r="Y251" s="11">
        <f t="shared" si="60"/>
        <v>0</v>
      </c>
      <c r="Z251" s="11">
        <f t="shared" si="60"/>
        <v>0</v>
      </c>
      <c r="AA251" s="11">
        <f t="shared" si="60"/>
        <v>0</v>
      </c>
      <c r="AC251" s="21" t="str">
        <f t="shared" si="59"/>
        <v>Ошибок нет</v>
      </c>
    </row>
    <row r="252" spans="1:29" ht="87" customHeight="1">
      <c r="A252" s="22" t="s">
        <v>9</v>
      </c>
      <c r="B252" s="22" t="s">
        <v>487</v>
      </c>
      <c r="C252" s="8" t="s">
        <v>13</v>
      </c>
      <c r="D252" s="13" t="s">
        <v>60</v>
      </c>
      <c r="E252" s="11">
        <v>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21"/>
      <c r="AC252" s="21" t="str">
        <f>IF(E252=SUM(F252:AA252),"Ошибок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53" spans="1:29" ht="47.25">
      <c r="A253" s="22" t="s">
        <v>9</v>
      </c>
      <c r="B253" s="22" t="s">
        <v>487</v>
      </c>
      <c r="C253" s="8" t="s">
        <v>14</v>
      </c>
      <c r="D253" s="13" t="s">
        <v>58</v>
      </c>
      <c r="E253" s="11">
        <v>0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21"/>
      <c r="AC253" s="21" t="str">
        <f t="shared" ref="AC253:AC260" si="61">IF(E253=SUM(F253:AA253),"Ошибок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54" spans="1:29" ht="47.25">
      <c r="A254" s="22" t="s">
        <v>9</v>
      </c>
      <c r="B254" s="22" t="s">
        <v>487</v>
      </c>
      <c r="C254" s="8" t="s">
        <v>15</v>
      </c>
      <c r="D254" s="13" t="s">
        <v>59</v>
      </c>
      <c r="E254" s="11">
        <v>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21"/>
      <c r="AC254" s="21" t="str">
        <f t="shared" si="61"/>
        <v>Ошибок нет</v>
      </c>
    </row>
    <row r="255" spans="1:29" ht="45" customHeight="1">
      <c r="A255" s="22" t="s">
        <v>9</v>
      </c>
      <c r="B255" s="22" t="s">
        <v>487</v>
      </c>
      <c r="C255" s="8" t="s">
        <v>16</v>
      </c>
      <c r="D255" s="13" t="s">
        <v>64</v>
      </c>
      <c r="E255" s="11">
        <v>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21"/>
      <c r="AC255" s="21" t="str">
        <f t="shared" si="61"/>
        <v>Ошибок нет</v>
      </c>
    </row>
    <row r="256" spans="1:29" ht="21.6" customHeight="1">
      <c r="A256" s="22" t="s">
        <v>9</v>
      </c>
      <c r="B256" s="22" t="s">
        <v>487</v>
      </c>
      <c r="C256" s="8" t="s">
        <v>17</v>
      </c>
      <c r="D256" s="13" t="s">
        <v>65</v>
      </c>
      <c r="E256" s="11">
        <v>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21"/>
      <c r="AC256" s="21" t="str">
        <f t="shared" si="61"/>
        <v>Ошибок нет</v>
      </c>
    </row>
    <row r="257" spans="1:29" ht="47.25">
      <c r="A257" s="22" t="s">
        <v>9</v>
      </c>
      <c r="B257" s="22" t="s">
        <v>487</v>
      </c>
      <c r="C257" s="8" t="s">
        <v>18</v>
      </c>
      <c r="D257" s="13" t="s">
        <v>66</v>
      </c>
      <c r="E257" s="11">
        <v>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21"/>
      <c r="AC257" s="21" t="str">
        <f t="shared" si="61"/>
        <v>Ошибок нет</v>
      </c>
    </row>
    <row r="258" spans="1:29" ht="37.5" customHeight="1">
      <c r="A258" s="22" t="s">
        <v>9</v>
      </c>
      <c r="B258" s="22" t="s">
        <v>487</v>
      </c>
      <c r="C258" s="8" t="s">
        <v>19</v>
      </c>
      <c r="D258" s="13" t="s">
        <v>67</v>
      </c>
      <c r="E258" s="11">
        <v>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21"/>
      <c r="AC258" s="21" t="str">
        <f t="shared" si="61"/>
        <v>Ошибок нет</v>
      </c>
    </row>
    <row r="259" spans="1:29" ht="63">
      <c r="A259" s="22" t="s">
        <v>9</v>
      </c>
      <c r="B259" s="22" t="s">
        <v>487</v>
      </c>
      <c r="C259" s="8" t="s">
        <v>20</v>
      </c>
      <c r="D259" s="14" t="s">
        <v>61</v>
      </c>
      <c r="E259" s="11">
        <v>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21" t="str">
        <f>IF(E259&lt;=E251,IF(E259&lt;=E250,"Ошибок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59" s="21" t="str">
        <f t="shared" si="61"/>
        <v>Ошибок нет</v>
      </c>
    </row>
    <row r="260" spans="1:29" ht="78.75">
      <c r="A260" s="22" t="s">
        <v>9</v>
      </c>
      <c r="B260" s="22" t="s">
        <v>487</v>
      </c>
      <c r="C260" s="8" t="s">
        <v>21</v>
      </c>
      <c r="D260" s="14" t="s">
        <v>62</v>
      </c>
      <c r="E260" s="11">
        <v>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21"/>
      <c r="AC260" s="21" t="str">
        <f t="shared" si="61"/>
        <v>Ошибок нет</v>
      </c>
    </row>
    <row r="261" spans="1:29" ht="105.75" customHeight="1">
      <c r="A261" s="22" t="s">
        <v>9</v>
      </c>
      <c r="B261" s="22" t="s">
        <v>487</v>
      </c>
      <c r="C261" s="15" t="s">
        <v>22</v>
      </c>
      <c r="D261" s="16" t="s">
        <v>581</v>
      </c>
      <c r="E261" s="17" t="str">
        <f>IF(AND(E247&lt;=E246,E248&lt;=E247,E249&lt;=E246,E250&lt;=E246,E251=(E247+E249),E251=(E252+E253+E254+E255+E256+E257+E258),E259&lt;=E251,E260&lt;=E251,(E247+E249)&lt;=E246,E252&lt;=E251,E253&lt;=E251,E254&lt;=E251,E255&lt;=E251,E256&lt;=E251,E257&lt;=E251,E258&lt;=E251,E259&lt;=E250,E259&lt;=E251)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61" s="17" t="str">
        <f t="shared" ref="F261:AA261" si="62">IF(AND(F247&lt;=F246,F248&lt;=F247,F249&lt;=F246,F250&lt;=F246,F251=(F247+F249),F251=(F252+F253+F254+F255+F256+F257+F258),F259&lt;=F251,F260&lt;=F251,(F247+F249)&lt;=F246,F252&lt;=F251,F253&lt;=F251,F254&lt;=F251,F255&lt;=F251,F256&lt;=F251,F257&lt;=F251,F258&lt;=F251,F259&lt;=F250,F259&lt;=F251)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61" s="17" t="str">
        <f t="shared" si="62"/>
        <v>проверка пройдена</v>
      </c>
      <c r="H261" s="17" t="str">
        <f t="shared" si="62"/>
        <v>проверка пройдена</v>
      </c>
      <c r="I261" s="17" t="str">
        <f t="shared" si="62"/>
        <v>проверка пройдена</v>
      </c>
      <c r="J261" s="17" t="str">
        <f t="shared" si="62"/>
        <v>проверка пройдена</v>
      </c>
      <c r="K261" s="17" t="str">
        <f t="shared" si="62"/>
        <v>проверка пройдена</v>
      </c>
      <c r="L261" s="17" t="str">
        <f t="shared" si="62"/>
        <v>проверка пройдена</v>
      </c>
      <c r="M261" s="17" t="str">
        <f t="shared" si="62"/>
        <v>проверка пройдена</v>
      </c>
      <c r="N261" s="17" t="str">
        <f t="shared" si="62"/>
        <v>проверка пройдена</v>
      </c>
      <c r="O261" s="17" t="str">
        <f t="shared" si="62"/>
        <v>проверка пройдена</v>
      </c>
      <c r="P261" s="17" t="str">
        <f t="shared" si="62"/>
        <v>проверка пройдена</v>
      </c>
      <c r="Q261" s="17" t="str">
        <f t="shared" si="62"/>
        <v>проверка пройдена</v>
      </c>
      <c r="R261" s="17" t="str">
        <f t="shared" si="62"/>
        <v>проверка пройдена</v>
      </c>
      <c r="S261" s="17" t="str">
        <f t="shared" si="62"/>
        <v>проверка пройдена</v>
      </c>
      <c r="T261" s="17" t="str">
        <f t="shared" si="62"/>
        <v>проверка пройдена</v>
      </c>
      <c r="U261" s="17" t="str">
        <f t="shared" si="62"/>
        <v>проверка пройдена</v>
      </c>
      <c r="V261" s="17" t="str">
        <f t="shared" si="62"/>
        <v>проверка пройдена</v>
      </c>
      <c r="W261" s="17" t="str">
        <f t="shared" si="62"/>
        <v>проверка пройдена</v>
      </c>
      <c r="X261" s="17" t="str">
        <f t="shared" si="62"/>
        <v>проверка пройдена</v>
      </c>
      <c r="Y261" s="17" t="str">
        <f t="shared" si="62"/>
        <v>проверка пройдена</v>
      </c>
      <c r="Z261" s="17" t="str">
        <f t="shared" si="62"/>
        <v>проверка пройдена</v>
      </c>
      <c r="AA261" s="17" t="str">
        <f t="shared" si="62"/>
        <v>проверка пройдена</v>
      </c>
      <c r="AB261" s="21"/>
      <c r="AC261" s="18"/>
    </row>
    <row r="262" spans="1:29" s="3" customFormat="1" ht="35.25" customHeight="1">
      <c r="A262" s="22" t="s">
        <v>9</v>
      </c>
      <c r="B262" s="22" t="s">
        <v>527</v>
      </c>
      <c r="C262" s="9" t="s">
        <v>2</v>
      </c>
      <c r="D262" s="10" t="s">
        <v>37</v>
      </c>
      <c r="E262" s="11">
        <v>24</v>
      </c>
      <c r="F262" s="11">
        <v>7</v>
      </c>
      <c r="G262" s="11"/>
      <c r="H262" s="11"/>
      <c r="I262" s="11">
        <v>5</v>
      </c>
      <c r="J262" s="11">
        <v>12</v>
      </c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21"/>
      <c r="AC262" s="21" t="str">
        <f>IF(E262=SUM(F262:AA262),"Ошибок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63" spans="1:29" s="3" customFormat="1" ht="35.25" customHeight="1">
      <c r="A263" s="22" t="s">
        <v>9</v>
      </c>
      <c r="B263" s="22" t="s">
        <v>527</v>
      </c>
      <c r="C263" s="9" t="s">
        <v>3</v>
      </c>
      <c r="D263" s="12" t="s">
        <v>38</v>
      </c>
      <c r="E263" s="11">
        <v>0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21" t="str">
        <f>IF(E263&lt;=E262,"Ошибок нет","Внимание! Значение по строке 02 дожно быть меньше или равно значению по строке 01")</f>
        <v>Ошибок нет</v>
      </c>
      <c r="AC263" s="21" t="str">
        <f>IF(E263=SUM(F263:AA263),"Ошибок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64" spans="1:29" s="3" customFormat="1" ht="35.25" customHeight="1">
      <c r="A264" s="22" t="s">
        <v>9</v>
      </c>
      <c r="B264" s="22" t="s">
        <v>527</v>
      </c>
      <c r="C264" s="9" t="s">
        <v>4</v>
      </c>
      <c r="D264" s="12" t="s">
        <v>39</v>
      </c>
      <c r="E264" s="11">
        <v>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21" t="str">
        <f>IF(E264&lt;=E263,"Ошибок нет","Внимание! Значение по строке 03 должно быть меньше или равно значения в строке 02")</f>
        <v>Ошибок нет</v>
      </c>
      <c r="AC264" s="21" t="str">
        <f t="shared" ref="AC264:AC267" si="63">IF(E264=SUM(F264:AA264),"Ошибок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65" spans="1:29" s="3" customFormat="1" ht="36.75" customHeight="1">
      <c r="A265" s="22" t="s">
        <v>9</v>
      </c>
      <c r="B265" s="22" t="s">
        <v>527</v>
      </c>
      <c r="C265" s="9" t="s">
        <v>5</v>
      </c>
      <c r="D265" s="12" t="s">
        <v>7</v>
      </c>
      <c r="E265" s="11">
        <v>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21" t="str">
        <f>IF(E265&lt;=E262,"Ошибок нет","Внимание! Значение по строке 04 дожно быть  меньше или равно значению по строке 01")</f>
        <v>Ошибок нет</v>
      </c>
      <c r="AC265" s="21" t="str">
        <f t="shared" si="63"/>
        <v>Ошибок нет</v>
      </c>
    </row>
    <row r="266" spans="1:29" s="3" customFormat="1" ht="27" customHeight="1">
      <c r="A266" s="22" t="s">
        <v>9</v>
      </c>
      <c r="B266" s="22" t="s">
        <v>527</v>
      </c>
      <c r="C266" s="9" t="s">
        <v>6</v>
      </c>
      <c r="D266" s="12" t="s">
        <v>8</v>
      </c>
      <c r="E266" s="11">
        <v>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21" t="str">
        <f>IF(E266&lt;=E262,"Ошибок нет","Внимание! Значение по строке 05 дожно быть меньше или равно значению значения по строке 01")</f>
        <v>Ошибок нет</v>
      </c>
      <c r="AC266" s="21" t="str">
        <f t="shared" si="63"/>
        <v>Ошибок нет</v>
      </c>
    </row>
    <row r="267" spans="1:29" s="3" customFormat="1" ht="81" customHeight="1">
      <c r="A267" s="22" t="s">
        <v>9</v>
      </c>
      <c r="B267" s="22" t="s">
        <v>527</v>
      </c>
      <c r="C267" s="8" t="s">
        <v>12</v>
      </c>
      <c r="D267" s="13" t="s">
        <v>63</v>
      </c>
      <c r="E267" s="11">
        <f t="shared" ref="E267:AA267" si="64">E263+E265</f>
        <v>0</v>
      </c>
      <c r="F267" s="11">
        <f t="shared" si="64"/>
        <v>0</v>
      </c>
      <c r="G267" s="11">
        <f t="shared" si="64"/>
        <v>0</v>
      </c>
      <c r="H267" s="11">
        <f t="shared" si="64"/>
        <v>0</v>
      </c>
      <c r="I267" s="11">
        <f t="shared" si="64"/>
        <v>0</v>
      </c>
      <c r="J267" s="11">
        <f t="shared" si="64"/>
        <v>0</v>
      </c>
      <c r="K267" s="11">
        <f t="shared" si="64"/>
        <v>0</v>
      </c>
      <c r="L267" s="11">
        <f t="shared" si="64"/>
        <v>0</v>
      </c>
      <c r="M267" s="11">
        <f t="shared" si="64"/>
        <v>0</v>
      </c>
      <c r="N267" s="11">
        <f t="shared" si="64"/>
        <v>0</v>
      </c>
      <c r="O267" s="11">
        <f t="shared" si="64"/>
        <v>0</v>
      </c>
      <c r="P267" s="11">
        <f t="shared" si="64"/>
        <v>0</v>
      </c>
      <c r="Q267" s="11">
        <f t="shared" si="64"/>
        <v>0</v>
      </c>
      <c r="R267" s="11">
        <f t="shared" si="64"/>
        <v>0</v>
      </c>
      <c r="S267" s="11">
        <f t="shared" si="64"/>
        <v>0</v>
      </c>
      <c r="T267" s="11">
        <f t="shared" si="64"/>
        <v>0</v>
      </c>
      <c r="U267" s="11">
        <f t="shared" si="64"/>
        <v>0</v>
      </c>
      <c r="V267" s="11">
        <f t="shared" si="64"/>
        <v>0</v>
      </c>
      <c r="W267" s="11">
        <f t="shared" si="64"/>
        <v>0</v>
      </c>
      <c r="X267" s="11">
        <f t="shared" si="64"/>
        <v>0</v>
      </c>
      <c r="Y267" s="11">
        <f t="shared" si="64"/>
        <v>0</v>
      </c>
      <c r="Z267" s="11">
        <f t="shared" si="64"/>
        <v>0</v>
      </c>
      <c r="AA267" s="11">
        <f t="shared" si="64"/>
        <v>0</v>
      </c>
      <c r="AC267" s="21" t="str">
        <f t="shared" si="63"/>
        <v>Ошибок нет</v>
      </c>
    </row>
    <row r="268" spans="1:29" ht="87" customHeight="1">
      <c r="A268" s="22" t="s">
        <v>9</v>
      </c>
      <c r="B268" s="22" t="s">
        <v>527</v>
      </c>
      <c r="C268" s="8" t="s">
        <v>13</v>
      </c>
      <c r="D268" s="13" t="s">
        <v>60</v>
      </c>
      <c r="E268" s="11">
        <v>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21"/>
      <c r="AC268" s="21" t="str">
        <f>IF(E268=SUM(F268:AA268),"Ошибок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69" spans="1:29" ht="31.5">
      <c r="A269" s="22" t="s">
        <v>9</v>
      </c>
      <c r="B269" s="22" t="s">
        <v>527</v>
      </c>
      <c r="C269" s="8" t="s">
        <v>14</v>
      </c>
      <c r="D269" s="13" t="s">
        <v>58</v>
      </c>
      <c r="E269" s="11">
        <v>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21"/>
      <c r="AC269" s="21" t="str">
        <f t="shared" ref="AC269:AC276" si="65">IF(E269=SUM(F269:AA269),"Ошибок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70" spans="1:29" ht="31.5">
      <c r="A270" s="22" t="s">
        <v>9</v>
      </c>
      <c r="B270" s="22" t="s">
        <v>527</v>
      </c>
      <c r="C270" s="8" t="s">
        <v>15</v>
      </c>
      <c r="D270" s="13" t="s">
        <v>59</v>
      </c>
      <c r="E270" s="11">
        <v>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21"/>
      <c r="AC270" s="21" t="str">
        <f t="shared" si="65"/>
        <v>Ошибок нет</v>
      </c>
    </row>
    <row r="271" spans="1:29" ht="45" customHeight="1">
      <c r="A271" s="22" t="s">
        <v>9</v>
      </c>
      <c r="B271" s="22" t="s">
        <v>527</v>
      </c>
      <c r="C271" s="8" t="s">
        <v>16</v>
      </c>
      <c r="D271" s="13" t="s">
        <v>64</v>
      </c>
      <c r="E271" s="11">
        <v>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21"/>
      <c r="AC271" s="21" t="str">
        <f t="shared" si="65"/>
        <v>Ошибок нет</v>
      </c>
    </row>
    <row r="272" spans="1:29" ht="21.6" customHeight="1">
      <c r="A272" s="22" t="s">
        <v>9</v>
      </c>
      <c r="B272" s="22" t="s">
        <v>527</v>
      </c>
      <c r="C272" s="8" t="s">
        <v>17</v>
      </c>
      <c r="D272" s="13" t="s">
        <v>65</v>
      </c>
      <c r="E272" s="11">
        <v>0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21"/>
      <c r="AC272" s="21" t="str">
        <f t="shared" si="65"/>
        <v>Ошибок нет</v>
      </c>
    </row>
    <row r="273" spans="1:29" ht="31.5">
      <c r="A273" s="22" t="s">
        <v>9</v>
      </c>
      <c r="B273" s="22" t="s">
        <v>527</v>
      </c>
      <c r="C273" s="8" t="s">
        <v>18</v>
      </c>
      <c r="D273" s="13" t="s">
        <v>66</v>
      </c>
      <c r="E273" s="11">
        <v>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21"/>
      <c r="AC273" s="21" t="str">
        <f t="shared" si="65"/>
        <v>Ошибок нет</v>
      </c>
    </row>
    <row r="274" spans="1:29" ht="37.5" customHeight="1">
      <c r="A274" s="22" t="s">
        <v>9</v>
      </c>
      <c r="B274" s="22" t="s">
        <v>527</v>
      </c>
      <c r="C274" s="8" t="s">
        <v>19</v>
      </c>
      <c r="D274" s="13" t="s">
        <v>67</v>
      </c>
      <c r="E274" s="11">
        <v>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21"/>
      <c r="AC274" s="21" t="str">
        <f t="shared" si="65"/>
        <v>Ошибок нет</v>
      </c>
    </row>
    <row r="275" spans="1:29" ht="63">
      <c r="A275" s="22" t="s">
        <v>9</v>
      </c>
      <c r="B275" s="22" t="s">
        <v>527</v>
      </c>
      <c r="C275" s="8" t="s">
        <v>20</v>
      </c>
      <c r="D275" s="14" t="s">
        <v>61</v>
      </c>
      <c r="E275" s="11">
        <v>0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21" t="str">
        <f>IF(E275&lt;=E267,IF(E275&lt;=E266,"Ошибок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75" s="21" t="str">
        <f t="shared" si="65"/>
        <v>Ошибок нет</v>
      </c>
    </row>
    <row r="276" spans="1:29" ht="78.75">
      <c r="A276" s="22" t="s">
        <v>9</v>
      </c>
      <c r="B276" s="22" t="s">
        <v>527</v>
      </c>
      <c r="C276" s="8" t="s">
        <v>21</v>
      </c>
      <c r="D276" s="14" t="s">
        <v>62</v>
      </c>
      <c r="E276" s="11">
        <v>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21"/>
      <c r="AC276" s="21" t="str">
        <f t="shared" si="65"/>
        <v>Ошибок нет</v>
      </c>
    </row>
    <row r="277" spans="1:29" ht="105.75" customHeight="1">
      <c r="A277" s="22" t="s">
        <v>9</v>
      </c>
      <c r="B277" s="22" t="s">
        <v>527</v>
      </c>
      <c r="C277" s="15" t="s">
        <v>22</v>
      </c>
      <c r="D277" s="16" t="s">
        <v>581</v>
      </c>
      <c r="E277" s="17" t="str">
        <f>IF(AND(E263&lt;=E262,E264&lt;=E263,E265&lt;=E262,E266&lt;=E262,E267=(E263+E265),E267=(E268+E269+E270+E271+E272+E273+E274),E275&lt;=E267,E276&lt;=E267,(E263+E265)&lt;=E262,E268&lt;=E267,E269&lt;=E267,E270&lt;=E267,E271&lt;=E267,E272&lt;=E267,E273&lt;=E267,E274&lt;=E267,E275&lt;=E266,E275&lt;=E267)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77" s="17" t="str">
        <f t="shared" ref="F277:AA277" si="66">IF(AND(F263&lt;=F262,F264&lt;=F263,F265&lt;=F262,F266&lt;=F262,F267=(F263+F265),F267=(F268+F269+F270+F271+F272+F273+F274),F275&lt;=F267,F276&lt;=F267,(F263+F265)&lt;=F262,F268&lt;=F267,F269&lt;=F267,F270&lt;=F267,F271&lt;=F267,F272&lt;=F267,F273&lt;=F267,F274&lt;=F267,F275&lt;=F266,F275&lt;=F267)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77" s="17" t="str">
        <f t="shared" si="66"/>
        <v>проверка пройдена</v>
      </c>
      <c r="H277" s="17" t="str">
        <f t="shared" si="66"/>
        <v>проверка пройдена</v>
      </c>
      <c r="I277" s="17" t="str">
        <f t="shared" si="66"/>
        <v>проверка пройдена</v>
      </c>
      <c r="J277" s="17" t="str">
        <f t="shared" si="66"/>
        <v>проверка пройдена</v>
      </c>
      <c r="K277" s="17" t="str">
        <f t="shared" si="66"/>
        <v>проверка пройдена</v>
      </c>
      <c r="L277" s="17" t="str">
        <f t="shared" si="66"/>
        <v>проверка пройдена</v>
      </c>
      <c r="M277" s="17" t="str">
        <f t="shared" si="66"/>
        <v>проверка пройдена</v>
      </c>
      <c r="N277" s="17" t="str">
        <f t="shared" si="66"/>
        <v>проверка пройдена</v>
      </c>
      <c r="O277" s="17" t="str">
        <f t="shared" si="66"/>
        <v>проверка пройдена</v>
      </c>
      <c r="P277" s="17" t="str">
        <f t="shared" si="66"/>
        <v>проверка пройдена</v>
      </c>
      <c r="Q277" s="17" t="str">
        <f t="shared" si="66"/>
        <v>проверка пройдена</v>
      </c>
      <c r="R277" s="17" t="str">
        <f t="shared" si="66"/>
        <v>проверка пройдена</v>
      </c>
      <c r="S277" s="17" t="str">
        <f t="shared" si="66"/>
        <v>проверка пройдена</v>
      </c>
      <c r="T277" s="17" t="str">
        <f t="shared" si="66"/>
        <v>проверка пройдена</v>
      </c>
      <c r="U277" s="17" t="str">
        <f t="shared" si="66"/>
        <v>проверка пройдена</v>
      </c>
      <c r="V277" s="17" t="str">
        <f t="shared" si="66"/>
        <v>проверка пройдена</v>
      </c>
      <c r="W277" s="17" t="str">
        <f t="shared" si="66"/>
        <v>проверка пройдена</v>
      </c>
      <c r="X277" s="17" t="str">
        <f t="shared" si="66"/>
        <v>проверка пройдена</v>
      </c>
      <c r="Y277" s="17" t="str">
        <f t="shared" si="66"/>
        <v>проверка пройдена</v>
      </c>
      <c r="Z277" s="17" t="str">
        <f t="shared" si="66"/>
        <v>проверка пройдена</v>
      </c>
      <c r="AA277" s="17" t="str">
        <f t="shared" si="66"/>
        <v>проверка пройдена</v>
      </c>
      <c r="AB277" s="21"/>
      <c r="AC277" s="18"/>
    </row>
    <row r="278" spans="1:29" s="3" customFormat="1" ht="35.25" customHeight="1">
      <c r="A278" s="22" t="s">
        <v>9</v>
      </c>
      <c r="B278" s="22" t="s">
        <v>188</v>
      </c>
      <c r="C278" s="9" t="s">
        <v>2</v>
      </c>
      <c r="D278" s="10" t="s">
        <v>37</v>
      </c>
      <c r="E278" s="11">
        <v>30</v>
      </c>
      <c r="F278" s="11">
        <v>12</v>
      </c>
      <c r="G278" s="11"/>
      <c r="H278" s="11"/>
      <c r="I278" s="11"/>
      <c r="J278" s="11">
        <v>18</v>
      </c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21"/>
      <c r="AC278" s="21" t="str">
        <f>IF(E278=SUM(F278:AA278),"Ошибок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79" spans="1:29" s="3" customFormat="1" ht="35.25" customHeight="1">
      <c r="A279" s="22" t="s">
        <v>9</v>
      </c>
      <c r="B279" s="22" t="s">
        <v>188</v>
      </c>
      <c r="C279" s="9" t="s">
        <v>3</v>
      </c>
      <c r="D279" s="12" t="s">
        <v>38</v>
      </c>
      <c r="E279" s="11">
        <v>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21" t="str">
        <f>IF(E279&lt;=E278,"Ошибок нет","Внимание! Значение по строке 02 дожно быть меньше или равно значению по строке 01")</f>
        <v>Ошибок нет</v>
      </c>
      <c r="AC279" s="21" t="str">
        <f>IF(E279=SUM(F279:AA279),"Ошибок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80" spans="1:29" s="3" customFormat="1" ht="35.25" customHeight="1">
      <c r="A280" s="22" t="s">
        <v>9</v>
      </c>
      <c r="B280" s="22" t="s">
        <v>188</v>
      </c>
      <c r="C280" s="9" t="s">
        <v>4</v>
      </c>
      <c r="D280" s="12" t="s">
        <v>39</v>
      </c>
      <c r="E280" s="11">
        <v>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21" t="str">
        <f>IF(E280&lt;=E279,"Ошибок нет","Внимание! Значение по строке 03 должно быть меньше или равно значения в строке 02")</f>
        <v>Ошибок нет</v>
      </c>
      <c r="AC280" s="21" t="str">
        <f t="shared" ref="AC280:AC283" si="67">IF(E280=SUM(F280:AA280),"Ошибок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81" spans="1:29" s="3" customFormat="1" ht="36.75" customHeight="1">
      <c r="A281" s="22" t="s">
        <v>9</v>
      </c>
      <c r="B281" s="22" t="s">
        <v>188</v>
      </c>
      <c r="C281" s="9" t="s">
        <v>5</v>
      </c>
      <c r="D281" s="12" t="s">
        <v>7</v>
      </c>
      <c r="E281" s="11">
        <v>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21" t="str">
        <f>IF(E281&lt;=E278,"Ошибок нет","Внимание! Значение по строке 04 дожно быть  меньше или равно значению по строке 01")</f>
        <v>Ошибок нет</v>
      </c>
      <c r="AC281" s="21" t="str">
        <f t="shared" si="67"/>
        <v>Ошибок нет</v>
      </c>
    </row>
    <row r="282" spans="1:29" s="3" customFormat="1" ht="27" customHeight="1">
      <c r="A282" s="22" t="s">
        <v>9</v>
      </c>
      <c r="B282" s="22" t="s">
        <v>188</v>
      </c>
      <c r="C282" s="9" t="s">
        <v>6</v>
      </c>
      <c r="D282" s="12" t="s">
        <v>8</v>
      </c>
      <c r="E282" s="11">
        <v>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21" t="str">
        <f>IF(E282&lt;=E278,"Ошибок нет","Внимание! Значение по строке 05 дожно быть меньше или равно значению значения по строке 01")</f>
        <v>Ошибок нет</v>
      </c>
      <c r="AC282" s="21" t="str">
        <f t="shared" si="67"/>
        <v>Ошибок нет</v>
      </c>
    </row>
    <row r="283" spans="1:29" s="3" customFormat="1" ht="81" customHeight="1">
      <c r="A283" s="22" t="s">
        <v>9</v>
      </c>
      <c r="B283" s="22" t="s">
        <v>188</v>
      </c>
      <c r="C283" s="8" t="s">
        <v>12</v>
      </c>
      <c r="D283" s="13" t="s">
        <v>63</v>
      </c>
      <c r="E283" s="11">
        <f t="shared" ref="E283:AA283" si="68">E279+E281</f>
        <v>0</v>
      </c>
      <c r="F283" s="11">
        <f t="shared" si="68"/>
        <v>0</v>
      </c>
      <c r="G283" s="11">
        <f t="shared" si="68"/>
        <v>0</v>
      </c>
      <c r="H283" s="11">
        <f t="shared" si="68"/>
        <v>0</v>
      </c>
      <c r="I283" s="11">
        <f t="shared" si="68"/>
        <v>0</v>
      </c>
      <c r="J283" s="11">
        <f t="shared" si="68"/>
        <v>0</v>
      </c>
      <c r="K283" s="11">
        <f t="shared" si="68"/>
        <v>0</v>
      </c>
      <c r="L283" s="11">
        <f t="shared" si="68"/>
        <v>0</v>
      </c>
      <c r="M283" s="11">
        <f t="shared" si="68"/>
        <v>0</v>
      </c>
      <c r="N283" s="11">
        <f t="shared" si="68"/>
        <v>0</v>
      </c>
      <c r="O283" s="11">
        <f t="shared" si="68"/>
        <v>0</v>
      </c>
      <c r="P283" s="11">
        <f t="shared" si="68"/>
        <v>0</v>
      </c>
      <c r="Q283" s="11">
        <f t="shared" si="68"/>
        <v>0</v>
      </c>
      <c r="R283" s="11">
        <f t="shared" si="68"/>
        <v>0</v>
      </c>
      <c r="S283" s="11">
        <f t="shared" si="68"/>
        <v>0</v>
      </c>
      <c r="T283" s="11">
        <f t="shared" si="68"/>
        <v>0</v>
      </c>
      <c r="U283" s="11">
        <f t="shared" si="68"/>
        <v>0</v>
      </c>
      <c r="V283" s="11">
        <f t="shared" si="68"/>
        <v>0</v>
      </c>
      <c r="W283" s="11">
        <f t="shared" si="68"/>
        <v>0</v>
      </c>
      <c r="X283" s="11">
        <f t="shared" si="68"/>
        <v>0</v>
      </c>
      <c r="Y283" s="11">
        <f t="shared" si="68"/>
        <v>0</v>
      </c>
      <c r="Z283" s="11">
        <f t="shared" si="68"/>
        <v>0</v>
      </c>
      <c r="AA283" s="11">
        <f t="shared" si="68"/>
        <v>0</v>
      </c>
      <c r="AC283" s="21" t="str">
        <f t="shared" si="67"/>
        <v>Ошибок нет</v>
      </c>
    </row>
    <row r="284" spans="1:29" ht="87" customHeight="1">
      <c r="A284" s="22" t="s">
        <v>9</v>
      </c>
      <c r="B284" s="22" t="s">
        <v>188</v>
      </c>
      <c r="C284" s="8" t="s">
        <v>13</v>
      </c>
      <c r="D284" s="13" t="s">
        <v>60</v>
      </c>
      <c r="E284" s="11">
        <v>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21"/>
      <c r="AC284" s="21" t="str">
        <f>IF(E284=SUM(F284:AA284),"Ошибок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85" spans="1:29" ht="47.25">
      <c r="A285" s="22" t="s">
        <v>9</v>
      </c>
      <c r="B285" s="22" t="s">
        <v>188</v>
      </c>
      <c r="C285" s="8" t="s">
        <v>14</v>
      </c>
      <c r="D285" s="13" t="s">
        <v>58</v>
      </c>
      <c r="E285" s="11">
        <v>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21"/>
      <c r="AC285" s="21" t="str">
        <f t="shared" ref="AC285:AC292" si="69">IF(E285=SUM(F285:AA285),"Ошибок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86" spans="1:29" ht="47.25">
      <c r="A286" s="22" t="s">
        <v>9</v>
      </c>
      <c r="B286" s="22" t="s">
        <v>188</v>
      </c>
      <c r="C286" s="8" t="s">
        <v>15</v>
      </c>
      <c r="D286" s="13" t="s">
        <v>59</v>
      </c>
      <c r="E286" s="11">
        <v>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21"/>
      <c r="AC286" s="21" t="str">
        <f t="shared" si="69"/>
        <v>Ошибок нет</v>
      </c>
    </row>
    <row r="287" spans="1:29" ht="45" customHeight="1">
      <c r="A287" s="22" t="s">
        <v>9</v>
      </c>
      <c r="B287" s="22" t="s">
        <v>188</v>
      </c>
      <c r="C287" s="8" t="s">
        <v>16</v>
      </c>
      <c r="D287" s="13" t="s">
        <v>64</v>
      </c>
      <c r="E287" s="11">
        <v>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21"/>
      <c r="AC287" s="21" t="str">
        <f t="shared" si="69"/>
        <v>Ошибок нет</v>
      </c>
    </row>
    <row r="288" spans="1:29" ht="21.6" customHeight="1">
      <c r="A288" s="22" t="s">
        <v>9</v>
      </c>
      <c r="B288" s="22" t="s">
        <v>188</v>
      </c>
      <c r="C288" s="8" t="s">
        <v>17</v>
      </c>
      <c r="D288" s="13" t="s">
        <v>65</v>
      </c>
      <c r="E288" s="11">
        <v>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21"/>
      <c r="AC288" s="21" t="str">
        <f t="shared" si="69"/>
        <v>Ошибок нет</v>
      </c>
    </row>
    <row r="289" spans="1:29" ht="47.25">
      <c r="A289" s="22" t="s">
        <v>9</v>
      </c>
      <c r="B289" s="22" t="s">
        <v>188</v>
      </c>
      <c r="C289" s="8" t="s">
        <v>18</v>
      </c>
      <c r="D289" s="13" t="s">
        <v>66</v>
      </c>
      <c r="E289" s="11">
        <v>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21"/>
      <c r="AC289" s="21" t="str">
        <f t="shared" si="69"/>
        <v>Ошибок нет</v>
      </c>
    </row>
    <row r="290" spans="1:29" ht="37.5" customHeight="1">
      <c r="A290" s="22" t="s">
        <v>9</v>
      </c>
      <c r="B290" s="22" t="s">
        <v>188</v>
      </c>
      <c r="C290" s="8" t="s">
        <v>19</v>
      </c>
      <c r="D290" s="13" t="s">
        <v>67</v>
      </c>
      <c r="E290" s="11">
        <v>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21"/>
      <c r="AC290" s="21" t="str">
        <f t="shared" si="69"/>
        <v>Ошибок нет</v>
      </c>
    </row>
    <row r="291" spans="1:29" ht="63">
      <c r="A291" s="22" t="s">
        <v>9</v>
      </c>
      <c r="B291" s="22" t="s">
        <v>188</v>
      </c>
      <c r="C291" s="8" t="s">
        <v>20</v>
      </c>
      <c r="D291" s="14" t="s">
        <v>61</v>
      </c>
      <c r="E291" s="11">
        <v>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21" t="str">
        <f>IF(E291&lt;=E283,IF(E291&lt;=E282,"Ошибок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291" s="21" t="str">
        <f t="shared" si="69"/>
        <v>Ошибок нет</v>
      </c>
    </row>
    <row r="292" spans="1:29" ht="78.75">
      <c r="A292" s="22" t="s">
        <v>9</v>
      </c>
      <c r="B292" s="22" t="s">
        <v>188</v>
      </c>
      <c r="C292" s="8" t="s">
        <v>21</v>
      </c>
      <c r="D292" s="14" t="s">
        <v>62</v>
      </c>
      <c r="E292" s="11">
        <v>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21"/>
      <c r="AC292" s="21" t="str">
        <f t="shared" si="69"/>
        <v>Ошибок нет</v>
      </c>
    </row>
    <row r="293" spans="1:29" ht="105.75" customHeight="1">
      <c r="A293" s="22" t="s">
        <v>9</v>
      </c>
      <c r="B293" s="22" t="s">
        <v>188</v>
      </c>
      <c r="C293" s="15" t="s">
        <v>22</v>
      </c>
      <c r="D293" s="16" t="s">
        <v>581</v>
      </c>
      <c r="E293" s="17" t="str">
        <f>IF(AND(E279&lt;=E278,E280&lt;=E279,E281&lt;=E278,E282&lt;=E278,E283=(E279+E281),E283=(E284+E285+E286+E287+E288+E289+E290),E291&lt;=E283,E292&lt;=E283,(E279+E281)&lt;=E278,E284&lt;=E283,E285&lt;=E283,E286&lt;=E283,E287&lt;=E283,E288&lt;=E283,E289&lt;=E283,E290&lt;=E283,E291&lt;=E282,E291&lt;=E283)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93" s="17" t="str">
        <f t="shared" ref="F293:AA293" si="70">IF(AND(F279&lt;=F278,F280&lt;=F279,F281&lt;=F278,F282&lt;=F278,F283=(F279+F281),F283=(F284+F285+F286+F287+F288+F289+F290),F291&lt;=F283,F292&lt;=F283,(F279+F281)&lt;=F278,F284&lt;=F283,F285&lt;=F283,F286&lt;=F283,F287&lt;=F283,F288&lt;=F283,F289&lt;=F283,F290&lt;=F283,F291&lt;=F282,F291&lt;=F283)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93" s="17" t="str">
        <f t="shared" si="70"/>
        <v>проверка пройдена</v>
      </c>
      <c r="H293" s="17" t="str">
        <f t="shared" si="70"/>
        <v>проверка пройдена</v>
      </c>
      <c r="I293" s="17" t="str">
        <f t="shared" si="70"/>
        <v>проверка пройдена</v>
      </c>
      <c r="J293" s="17" t="str">
        <f t="shared" si="70"/>
        <v>проверка пройдена</v>
      </c>
      <c r="K293" s="17" t="str">
        <f t="shared" si="70"/>
        <v>проверка пройдена</v>
      </c>
      <c r="L293" s="17" t="str">
        <f t="shared" si="70"/>
        <v>проверка пройдена</v>
      </c>
      <c r="M293" s="17" t="str">
        <f t="shared" si="70"/>
        <v>проверка пройдена</v>
      </c>
      <c r="N293" s="17" t="str">
        <f t="shared" si="70"/>
        <v>проверка пройдена</v>
      </c>
      <c r="O293" s="17" t="str">
        <f t="shared" si="70"/>
        <v>проверка пройдена</v>
      </c>
      <c r="P293" s="17" t="str">
        <f t="shared" si="70"/>
        <v>проверка пройдена</v>
      </c>
      <c r="Q293" s="17" t="str">
        <f t="shared" si="70"/>
        <v>проверка пройдена</v>
      </c>
      <c r="R293" s="17" t="str">
        <f t="shared" si="70"/>
        <v>проверка пройдена</v>
      </c>
      <c r="S293" s="17" t="str">
        <f t="shared" si="70"/>
        <v>проверка пройдена</v>
      </c>
      <c r="T293" s="17" t="str">
        <f t="shared" si="70"/>
        <v>проверка пройдена</v>
      </c>
      <c r="U293" s="17" t="str">
        <f t="shared" si="70"/>
        <v>проверка пройдена</v>
      </c>
      <c r="V293" s="17" t="str">
        <f t="shared" si="70"/>
        <v>проверка пройдена</v>
      </c>
      <c r="W293" s="17" t="str">
        <f t="shared" si="70"/>
        <v>проверка пройдена</v>
      </c>
      <c r="X293" s="17" t="str">
        <f t="shared" si="70"/>
        <v>проверка пройдена</v>
      </c>
      <c r="Y293" s="17" t="str">
        <f t="shared" si="70"/>
        <v>проверка пройдена</v>
      </c>
      <c r="Z293" s="17" t="str">
        <f t="shared" si="70"/>
        <v>проверка пройдена</v>
      </c>
      <c r="AA293" s="17" t="str">
        <f t="shared" si="70"/>
        <v>проверка пройдена</v>
      </c>
      <c r="AB293" s="21"/>
      <c r="AC293" s="18"/>
    </row>
    <row r="294" spans="1:29" s="3" customFormat="1" ht="35.25" customHeight="1">
      <c r="A294" s="22" t="s">
        <v>9</v>
      </c>
      <c r="B294" s="22" t="s">
        <v>655</v>
      </c>
      <c r="C294" s="9" t="s">
        <v>2</v>
      </c>
      <c r="D294" s="10" t="s">
        <v>37</v>
      </c>
      <c r="E294" s="11">
        <v>16</v>
      </c>
      <c r="F294" s="11">
        <v>10</v>
      </c>
      <c r="G294" s="11">
        <v>1</v>
      </c>
      <c r="H294" s="11"/>
      <c r="I294" s="11"/>
      <c r="J294" s="11">
        <v>5</v>
      </c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21"/>
      <c r="AC294" s="21" t="str">
        <f>IF(E294=SUM(F294:AA294),"Ошибок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95" spans="1:29" s="3" customFormat="1" ht="35.25" customHeight="1">
      <c r="A295" s="22" t="s">
        <v>9</v>
      </c>
      <c r="B295" s="22" t="s">
        <v>655</v>
      </c>
      <c r="C295" s="9" t="s">
        <v>3</v>
      </c>
      <c r="D295" s="12" t="s">
        <v>38</v>
      </c>
      <c r="E295" s="11">
        <v>0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21" t="str">
        <f>IF(E295&lt;=E294,"Ошибок нет","Внимание! Значение по строке 02 дожно быть меньше или равно значению по строке 01")</f>
        <v>Ошибок нет</v>
      </c>
      <c r="AC295" s="21" t="str">
        <f>IF(E295=SUM(F295:AA295),"Ошибок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96" spans="1:29" s="3" customFormat="1" ht="35.25" customHeight="1">
      <c r="A296" s="22" t="s">
        <v>9</v>
      </c>
      <c r="B296" s="22" t="s">
        <v>655</v>
      </c>
      <c r="C296" s="9" t="s">
        <v>4</v>
      </c>
      <c r="D296" s="12" t="s">
        <v>39</v>
      </c>
      <c r="E296" s="11">
        <v>0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21" t="str">
        <f>IF(E296&lt;=E295,"Ошибок нет","Внимание! Значение по строке 03 должно быть меньше или равно значения в строке 02")</f>
        <v>Ошибок нет</v>
      </c>
      <c r="AC296" s="21" t="str">
        <f t="shared" ref="AC296:AC299" si="71">IF(E296=SUM(F296:AA296),"Ошибок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297" spans="1:29" s="3" customFormat="1" ht="36.75" customHeight="1">
      <c r="A297" s="22" t="s">
        <v>9</v>
      </c>
      <c r="B297" s="22" t="s">
        <v>655</v>
      </c>
      <c r="C297" s="9" t="s">
        <v>5</v>
      </c>
      <c r="D297" s="12" t="s">
        <v>7</v>
      </c>
      <c r="E297" s="11">
        <v>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21" t="str">
        <f>IF(E297&lt;=E294,"Ошибок нет","Внимание! Значение по строке 04 дожно быть  меньше или равно значению по строке 01")</f>
        <v>Ошибок нет</v>
      </c>
      <c r="AC297" s="21" t="str">
        <f t="shared" si="71"/>
        <v>Ошибок нет</v>
      </c>
    </row>
    <row r="298" spans="1:29" s="3" customFormat="1" ht="27" customHeight="1">
      <c r="A298" s="22" t="s">
        <v>9</v>
      </c>
      <c r="B298" s="22" t="s">
        <v>655</v>
      </c>
      <c r="C298" s="9" t="s">
        <v>6</v>
      </c>
      <c r="D298" s="12" t="s">
        <v>8</v>
      </c>
      <c r="E298" s="11">
        <v>1</v>
      </c>
      <c r="F298" s="11"/>
      <c r="G298" s="11">
        <v>1</v>
      </c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21" t="str">
        <f>IF(E298&lt;=E294,"Ошибок нет","Внимание! Значение по строке 05 дожно быть меньше или равно значению значения по строке 01")</f>
        <v>Ошибок нет</v>
      </c>
      <c r="AC298" s="21" t="str">
        <f t="shared" si="71"/>
        <v>Ошибок нет</v>
      </c>
    </row>
    <row r="299" spans="1:29" s="3" customFormat="1" ht="81" customHeight="1">
      <c r="A299" s="22" t="s">
        <v>9</v>
      </c>
      <c r="B299" s="22" t="s">
        <v>655</v>
      </c>
      <c r="C299" s="8" t="s">
        <v>12</v>
      </c>
      <c r="D299" s="13" t="s">
        <v>63</v>
      </c>
      <c r="E299" s="11">
        <f t="shared" ref="E299:AA299" si="72">E295+E297</f>
        <v>0</v>
      </c>
      <c r="F299" s="11">
        <f t="shared" si="72"/>
        <v>0</v>
      </c>
      <c r="G299" s="11">
        <f t="shared" si="72"/>
        <v>0</v>
      </c>
      <c r="H299" s="11">
        <f t="shared" si="72"/>
        <v>0</v>
      </c>
      <c r="I299" s="11">
        <f t="shared" si="72"/>
        <v>0</v>
      </c>
      <c r="J299" s="11">
        <f t="shared" si="72"/>
        <v>0</v>
      </c>
      <c r="K299" s="11">
        <f t="shared" si="72"/>
        <v>0</v>
      </c>
      <c r="L299" s="11">
        <f t="shared" si="72"/>
        <v>0</v>
      </c>
      <c r="M299" s="11">
        <f t="shared" si="72"/>
        <v>0</v>
      </c>
      <c r="N299" s="11">
        <f t="shared" si="72"/>
        <v>0</v>
      </c>
      <c r="O299" s="11">
        <f t="shared" si="72"/>
        <v>0</v>
      </c>
      <c r="P299" s="11">
        <f t="shared" si="72"/>
        <v>0</v>
      </c>
      <c r="Q299" s="11">
        <f t="shared" si="72"/>
        <v>0</v>
      </c>
      <c r="R299" s="11">
        <f t="shared" si="72"/>
        <v>0</v>
      </c>
      <c r="S299" s="11">
        <f t="shared" si="72"/>
        <v>0</v>
      </c>
      <c r="T299" s="11">
        <f t="shared" si="72"/>
        <v>0</v>
      </c>
      <c r="U299" s="11">
        <f t="shared" si="72"/>
        <v>0</v>
      </c>
      <c r="V299" s="11">
        <f t="shared" si="72"/>
        <v>0</v>
      </c>
      <c r="W299" s="11">
        <f t="shared" si="72"/>
        <v>0</v>
      </c>
      <c r="X299" s="11">
        <f t="shared" si="72"/>
        <v>0</v>
      </c>
      <c r="Y299" s="11">
        <f t="shared" si="72"/>
        <v>0</v>
      </c>
      <c r="Z299" s="11">
        <f t="shared" si="72"/>
        <v>0</v>
      </c>
      <c r="AA299" s="11">
        <f t="shared" si="72"/>
        <v>0</v>
      </c>
      <c r="AC299" s="21" t="str">
        <f t="shared" si="71"/>
        <v>Ошибок нет</v>
      </c>
    </row>
    <row r="300" spans="1:29" ht="87" customHeight="1">
      <c r="A300" s="22" t="s">
        <v>9</v>
      </c>
      <c r="B300" s="22" t="s">
        <v>655</v>
      </c>
      <c r="C300" s="8" t="s">
        <v>13</v>
      </c>
      <c r="D300" s="13" t="s">
        <v>60</v>
      </c>
      <c r="E300" s="11">
        <v>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21"/>
      <c r="AC300" s="21" t="str">
        <f>IF(E300=SUM(F300:AA300),"Ошибок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01" spans="1:29" ht="31.5">
      <c r="A301" s="22" t="s">
        <v>9</v>
      </c>
      <c r="B301" s="22" t="s">
        <v>655</v>
      </c>
      <c r="C301" s="8" t="s">
        <v>14</v>
      </c>
      <c r="D301" s="13" t="s">
        <v>58</v>
      </c>
      <c r="E301" s="11">
        <v>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21"/>
      <c r="AC301" s="21" t="str">
        <f t="shared" ref="AC301:AC308" si="73">IF(E301=SUM(F301:AA301),"Ошибок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02" spans="1:29" ht="31.5">
      <c r="A302" s="22" t="s">
        <v>9</v>
      </c>
      <c r="B302" s="22" t="s">
        <v>655</v>
      </c>
      <c r="C302" s="8" t="s">
        <v>15</v>
      </c>
      <c r="D302" s="13" t="s">
        <v>59</v>
      </c>
      <c r="E302" s="11">
        <v>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21"/>
      <c r="AC302" s="21" t="str">
        <f t="shared" si="73"/>
        <v>Ошибок нет</v>
      </c>
    </row>
    <row r="303" spans="1:29" ht="45" customHeight="1">
      <c r="A303" s="22" t="s">
        <v>9</v>
      </c>
      <c r="B303" s="22" t="s">
        <v>655</v>
      </c>
      <c r="C303" s="8" t="s">
        <v>16</v>
      </c>
      <c r="D303" s="13" t="s">
        <v>64</v>
      </c>
      <c r="E303" s="11">
        <v>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21"/>
      <c r="AC303" s="21" t="str">
        <f t="shared" si="73"/>
        <v>Ошибок нет</v>
      </c>
    </row>
    <row r="304" spans="1:29" ht="21.6" customHeight="1">
      <c r="A304" s="22" t="s">
        <v>9</v>
      </c>
      <c r="B304" s="22" t="s">
        <v>655</v>
      </c>
      <c r="C304" s="8" t="s">
        <v>17</v>
      </c>
      <c r="D304" s="13" t="s">
        <v>65</v>
      </c>
      <c r="E304" s="11">
        <v>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21"/>
      <c r="AC304" s="21" t="str">
        <f t="shared" si="73"/>
        <v>Ошибок нет</v>
      </c>
    </row>
    <row r="305" spans="1:29" ht="31.5">
      <c r="A305" s="22" t="s">
        <v>9</v>
      </c>
      <c r="B305" s="22" t="s">
        <v>655</v>
      </c>
      <c r="C305" s="8" t="s">
        <v>18</v>
      </c>
      <c r="D305" s="13" t="s">
        <v>66</v>
      </c>
      <c r="E305" s="11">
        <v>0</v>
      </c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21"/>
      <c r="AC305" s="21" t="str">
        <f t="shared" si="73"/>
        <v>Ошибок нет</v>
      </c>
    </row>
    <row r="306" spans="1:29" ht="37.5" customHeight="1">
      <c r="A306" s="22" t="s">
        <v>9</v>
      </c>
      <c r="B306" s="22" t="s">
        <v>655</v>
      </c>
      <c r="C306" s="8" t="s">
        <v>19</v>
      </c>
      <c r="D306" s="13" t="s">
        <v>67</v>
      </c>
      <c r="E306" s="11">
        <v>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21"/>
      <c r="AC306" s="21" t="str">
        <f t="shared" si="73"/>
        <v>Ошибок нет</v>
      </c>
    </row>
    <row r="307" spans="1:29" ht="63">
      <c r="A307" s="22" t="s">
        <v>9</v>
      </c>
      <c r="B307" s="22" t="s">
        <v>655</v>
      </c>
      <c r="C307" s="8" t="s">
        <v>20</v>
      </c>
      <c r="D307" s="14" t="s">
        <v>61</v>
      </c>
      <c r="E307" s="11">
        <v>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21" t="str">
        <f>IF(E307&lt;=E299,IF(E307&lt;=E298,"Ошибок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307" s="21" t="str">
        <f t="shared" si="73"/>
        <v>Ошибок нет</v>
      </c>
    </row>
    <row r="308" spans="1:29" ht="78.75">
      <c r="A308" s="22" t="s">
        <v>9</v>
      </c>
      <c r="B308" s="22" t="s">
        <v>655</v>
      </c>
      <c r="C308" s="8" t="s">
        <v>21</v>
      </c>
      <c r="D308" s="14" t="s">
        <v>62</v>
      </c>
      <c r="E308" s="11">
        <v>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21"/>
      <c r="AC308" s="21" t="str">
        <f t="shared" si="73"/>
        <v>Ошибок нет</v>
      </c>
    </row>
    <row r="309" spans="1:29" ht="105.75" customHeight="1">
      <c r="A309" s="22" t="s">
        <v>9</v>
      </c>
      <c r="B309" s="22" t="s">
        <v>655</v>
      </c>
      <c r="C309" s="15" t="s">
        <v>22</v>
      </c>
      <c r="D309" s="16" t="s">
        <v>581</v>
      </c>
      <c r="E309" s="17" t="str">
        <f>IF(AND(E295&lt;=E294,E296&lt;=E295,E297&lt;=E294,E298&lt;=E294,E299=(E295+E297),E299=(E300+E301+E302+E303+E304+E305+E306),E307&lt;=E299,E308&lt;=E299,(E295+E297)&lt;=E294,E300&lt;=E299,E301&lt;=E299,E302&lt;=E299,E303&lt;=E299,E304&lt;=E299,E305&lt;=E299,E306&lt;=E299,E307&lt;=E298,E307&lt;=E299)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09" s="17" t="str">
        <f t="shared" ref="F309:AA309" si="74">IF(AND(F295&lt;=F294,F296&lt;=F295,F297&lt;=F294,F298&lt;=F294,F299=(F295+F297),F299=(F300+F301+F302+F303+F304+F305+F306),F307&lt;=F299,F308&lt;=F299,(F295+F297)&lt;=F294,F300&lt;=F299,F301&lt;=F299,F302&lt;=F299,F303&lt;=F299,F304&lt;=F299,F305&lt;=F299,F306&lt;=F299,F307&lt;=F298,F307&lt;=F299)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09" s="17" t="str">
        <f t="shared" si="74"/>
        <v>проверка пройдена</v>
      </c>
      <c r="H309" s="17" t="str">
        <f t="shared" si="74"/>
        <v>проверка пройдена</v>
      </c>
      <c r="I309" s="17" t="str">
        <f t="shared" si="74"/>
        <v>проверка пройдена</v>
      </c>
      <c r="J309" s="17" t="str">
        <f t="shared" si="74"/>
        <v>проверка пройдена</v>
      </c>
      <c r="K309" s="17" t="str">
        <f t="shared" si="74"/>
        <v>проверка пройдена</v>
      </c>
      <c r="L309" s="17" t="str">
        <f t="shared" si="74"/>
        <v>проверка пройдена</v>
      </c>
      <c r="M309" s="17" t="str">
        <f t="shared" si="74"/>
        <v>проверка пройдена</v>
      </c>
      <c r="N309" s="17" t="str">
        <f t="shared" si="74"/>
        <v>проверка пройдена</v>
      </c>
      <c r="O309" s="17" t="str">
        <f t="shared" si="74"/>
        <v>проверка пройдена</v>
      </c>
      <c r="P309" s="17" t="str">
        <f t="shared" si="74"/>
        <v>проверка пройдена</v>
      </c>
      <c r="Q309" s="17" t="str">
        <f t="shared" si="74"/>
        <v>проверка пройдена</v>
      </c>
      <c r="R309" s="17" t="str">
        <f t="shared" si="74"/>
        <v>проверка пройдена</v>
      </c>
      <c r="S309" s="17" t="str">
        <f t="shared" si="74"/>
        <v>проверка пройдена</v>
      </c>
      <c r="T309" s="17" t="str">
        <f t="shared" si="74"/>
        <v>проверка пройдена</v>
      </c>
      <c r="U309" s="17" t="str">
        <f t="shared" si="74"/>
        <v>проверка пройдена</v>
      </c>
      <c r="V309" s="17" t="str">
        <f t="shared" si="74"/>
        <v>проверка пройдена</v>
      </c>
      <c r="W309" s="17" t="str">
        <f t="shared" si="74"/>
        <v>проверка пройдена</v>
      </c>
      <c r="X309" s="17" t="str">
        <f t="shared" si="74"/>
        <v>проверка пройдена</v>
      </c>
      <c r="Y309" s="17" t="str">
        <f t="shared" si="74"/>
        <v>проверка пройдена</v>
      </c>
      <c r="Z309" s="17" t="str">
        <f t="shared" si="74"/>
        <v>проверка пройдена</v>
      </c>
      <c r="AA309" s="17" t="str">
        <f t="shared" si="74"/>
        <v>проверка пройдена</v>
      </c>
      <c r="AB309" s="21"/>
      <c r="AC309" s="18"/>
    </row>
    <row r="310" spans="1:29" s="3" customFormat="1" ht="35.25" customHeight="1">
      <c r="A310" s="22" t="s">
        <v>9</v>
      </c>
      <c r="B310" s="22" t="s">
        <v>206</v>
      </c>
      <c r="C310" s="9" t="s">
        <v>2</v>
      </c>
      <c r="D310" s="10" t="s">
        <v>37</v>
      </c>
      <c r="E310" s="11">
        <v>13</v>
      </c>
      <c r="F310" s="11">
        <v>4</v>
      </c>
      <c r="G310" s="11">
        <v>2</v>
      </c>
      <c r="H310" s="11"/>
      <c r="I310" s="11"/>
      <c r="J310" s="11">
        <v>7</v>
      </c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21"/>
      <c r="AC310" s="21" t="str">
        <f>IF(E310=SUM(F310:AA310),"Ошибок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11" spans="1:29" s="3" customFormat="1" ht="35.25" customHeight="1">
      <c r="A311" s="22" t="s">
        <v>9</v>
      </c>
      <c r="B311" s="22" t="s">
        <v>206</v>
      </c>
      <c r="C311" s="9" t="s">
        <v>3</v>
      </c>
      <c r="D311" s="12" t="s">
        <v>38</v>
      </c>
      <c r="E311" s="11">
        <v>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21" t="str">
        <f>IF(E311&lt;=E310,"Ошибок нет","Внимание! Значение по строке 02 дожно быть меньше или равно значению по строке 01")</f>
        <v>Ошибок нет</v>
      </c>
      <c r="AC311" s="21" t="str">
        <f>IF(E311=SUM(F311:AA311),"Ошибок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12" spans="1:29" s="3" customFormat="1" ht="35.25" customHeight="1">
      <c r="A312" s="22" t="s">
        <v>9</v>
      </c>
      <c r="B312" s="22" t="s">
        <v>206</v>
      </c>
      <c r="C312" s="9" t="s">
        <v>4</v>
      </c>
      <c r="D312" s="12" t="s">
        <v>39</v>
      </c>
      <c r="E312" s="11">
        <v>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21" t="str">
        <f>IF(E312&lt;=E311,"Ошибок нет","Внимание! Значение по строке 03 должно быть меньше или равно значения в строке 02")</f>
        <v>Ошибок нет</v>
      </c>
      <c r="AC312" s="21" t="str">
        <f t="shared" ref="AC312:AC315" si="75">IF(E312=SUM(F312:AA312),"Ошибок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13" spans="1:29" s="3" customFormat="1" ht="36.75" customHeight="1">
      <c r="A313" s="22" t="s">
        <v>9</v>
      </c>
      <c r="B313" s="22" t="s">
        <v>206</v>
      </c>
      <c r="C313" s="9" t="s">
        <v>5</v>
      </c>
      <c r="D313" s="12" t="s">
        <v>7</v>
      </c>
      <c r="E313" s="11">
        <v>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21" t="str">
        <f>IF(E313&lt;=E310,"Ошибок нет","Внимание! Значение по строке 04 дожно быть  меньше или равно значению по строке 01")</f>
        <v>Ошибок нет</v>
      </c>
      <c r="AC313" s="21" t="str">
        <f t="shared" si="75"/>
        <v>Ошибок нет</v>
      </c>
    </row>
    <row r="314" spans="1:29" s="3" customFormat="1" ht="27" customHeight="1">
      <c r="A314" s="22" t="s">
        <v>9</v>
      </c>
      <c r="B314" s="22" t="s">
        <v>206</v>
      </c>
      <c r="C314" s="9" t="s">
        <v>6</v>
      </c>
      <c r="D314" s="12" t="s">
        <v>8</v>
      </c>
      <c r="E314" s="11">
        <v>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21" t="str">
        <f>IF(E314&lt;=E310,"Ошибок нет","Внимание! Значение по строке 05 дожно быть меньше или равно значению значения по строке 01")</f>
        <v>Ошибок нет</v>
      </c>
      <c r="AC314" s="21" t="str">
        <f t="shared" si="75"/>
        <v>Ошибок нет</v>
      </c>
    </row>
    <row r="315" spans="1:29" s="3" customFormat="1" ht="81" customHeight="1">
      <c r="A315" s="22" t="s">
        <v>9</v>
      </c>
      <c r="B315" s="22" t="s">
        <v>206</v>
      </c>
      <c r="C315" s="8" t="s">
        <v>12</v>
      </c>
      <c r="D315" s="13" t="s">
        <v>63</v>
      </c>
      <c r="E315" s="11">
        <f t="shared" ref="E315:AA315" si="76">E311+E313</f>
        <v>0</v>
      </c>
      <c r="F315" s="11">
        <f t="shared" si="76"/>
        <v>0</v>
      </c>
      <c r="G315" s="11">
        <f t="shared" si="76"/>
        <v>0</v>
      </c>
      <c r="H315" s="11">
        <f t="shared" si="76"/>
        <v>0</v>
      </c>
      <c r="I315" s="11">
        <f t="shared" si="76"/>
        <v>0</v>
      </c>
      <c r="J315" s="11">
        <f t="shared" si="76"/>
        <v>0</v>
      </c>
      <c r="K315" s="11">
        <f t="shared" si="76"/>
        <v>0</v>
      </c>
      <c r="L315" s="11">
        <f t="shared" si="76"/>
        <v>0</v>
      </c>
      <c r="M315" s="11">
        <f t="shared" si="76"/>
        <v>0</v>
      </c>
      <c r="N315" s="11">
        <f t="shared" si="76"/>
        <v>0</v>
      </c>
      <c r="O315" s="11">
        <f t="shared" si="76"/>
        <v>0</v>
      </c>
      <c r="P315" s="11">
        <f t="shared" si="76"/>
        <v>0</v>
      </c>
      <c r="Q315" s="11">
        <f t="shared" si="76"/>
        <v>0</v>
      </c>
      <c r="R315" s="11">
        <f t="shared" si="76"/>
        <v>0</v>
      </c>
      <c r="S315" s="11">
        <f t="shared" si="76"/>
        <v>0</v>
      </c>
      <c r="T315" s="11">
        <f t="shared" si="76"/>
        <v>0</v>
      </c>
      <c r="U315" s="11">
        <f t="shared" si="76"/>
        <v>0</v>
      </c>
      <c r="V315" s="11">
        <f t="shared" si="76"/>
        <v>0</v>
      </c>
      <c r="W315" s="11">
        <f t="shared" si="76"/>
        <v>0</v>
      </c>
      <c r="X315" s="11">
        <f t="shared" si="76"/>
        <v>0</v>
      </c>
      <c r="Y315" s="11">
        <f t="shared" si="76"/>
        <v>0</v>
      </c>
      <c r="Z315" s="11">
        <f t="shared" si="76"/>
        <v>0</v>
      </c>
      <c r="AA315" s="11">
        <f t="shared" si="76"/>
        <v>0</v>
      </c>
      <c r="AC315" s="21" t="str">
        <f t="shared" si="75"/>
        <v>Ошибок нет</v>
      </c>
    </row>
    <row r="316" spans="1:29" ht="87" customHeight="1">
      <c r="A316" s="22" t="s">
        <v>9</v>
      </c>
      <c r="B316" s="22" t="s">
        <v>206</v>
      </c>
      <c r="C316" s="8" t="s">
        <v>13</v>
      </c>
      <c r="D316" s="13" t="s">
        <v>60</v>
      </c>
      <c r="E316" s="11">
        <v>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21"/>
      <c r="AC316" s="21" t="str">
        <f>IF(E316=SUM(F316:AA316),"Ошибок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17" spans="1:29" ht="47.25">
      <c r="A317" s="22" t="s">
        <v>9</v>
      </c>
      <c r="B317" s="22" t="s">
        <v>206</v>
      </c>
      <c r="C317" s="8" t="s">
        <v>14</v>
      </c>
      <c r="D317" s="13" t="s">
        <v>58</v>
      </c>
      <c r="E317" s="11">
        <v>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21"/>
      <c r="AC317" s="21" t="str">
        <f t="shared" ref="AC317:AC324" si="77">IF(E317=SUM(F317:AA317),"Ошибок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18" spans="1:29" ht="47.25">
      <c r="A318" s="22" t="s">
        <v>9</v>
      </c>
      <c r="B318" s="22" t="s">
        <v>206</v>
      </c>
      <c r="C318" s="8" t="s">
        <v>15</v>
      </c>
      <c r="D318" s="13" t="s">
        <v>59</v>
      </c>
      <c r="E318" s="11">
        <v>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21"/>
      <c r="AC318" s="21" t="str">
        <f t="shared" si="77"/>
        <v>Ошибок нет</v>
      </c>
    </row>
    <row r="319" spans="1:29" ht="45" customHeight="1">
      <c r="A319" s="22" t="s">
        <v>9</v>
      </c>
      <c r="B319" s="22" t="s">
        <v>206</v>
      </c>
      <c r="C319" s="8" t="s">
        <v>16</v>
      </c>
      <c r="D319" s="13" t="s">
        <v>64</v>
      </c>
      <c r="E319" s="11">
        <v>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21"/>
      <c r="AC319" s="21" t="str">
        <f t="shared" si="77"/>
        <v>Ошибок нет</v>
      </c>
    </row>
    <row r="320" spans="1:29" ht="21.6" customHeight="1">
      <c r="A320" s="22" t="s">
        <v>9</v>
      </c>
      <c r="B320" s="22" t="s">
        <v>206</v>
      </c>
      <c r="C320" s="8" t="s">
        <v>17</v>
      </c>
      <c r="D320" s="13" t="s">
        <v>65</v>
      </c>
      <c r="E320" s="11">
        <v>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21"/>
      <c r="AC320" s="21" t="str">
        <f t="shared" si="77"/>
        <v>Ошибок нет</v>
      </c>
    </row>
    <row r="321" spans="1:29" ht="47.25">
      <c r="A321" s="22" t="s">
        <v>9</v>
      </c>
      <c r="B321" s="22" t="s">
        <v>206</v>
      </c>
      <c r="C321" s="8" t="s">
        <v>18</v>
      </c>
      <c r="D321" s="13" t="s">
        <v>66</v>
      </c>
      <c r="E321" s="11">
        <v>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21"/>
      <c r="AC321" s="21" t="str">
        <f t="shared" si="77"/>
        <v>Ошибок нет</v>
      </c>
    </row>
    <row r="322" spans="1:29" ht="37.5" customHeight="1">
      <c r="A322" s="22" t="s">
        <v>9</v>
      </c>
      <c r="B322" s="22" t="s">
        <v>206</v>
      </c>
      <c r="C322" s="8" t="s">
        <v>19</v>
      </c>
      <c r="D322" s="13" t="s">
        <v>67</v>
      </c>
      <c r="E322" s="11">
        <v>0</v>
      </c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21"/>
      <c r="AC322" s="21" t="str">
        <f t="shared" si="77"/>
        <v>Ошибок нет</v>
      </c>
    </row>
    <row r="323" spans="1:29" ht="63">
      <c r="A323" s="22" t="s">
        <v>9</v>
      </c>
      <c r="B323" s="22" t="s">
        <v>206</v>
      </c>
      <c r="C323" s="8" t="s">
        <v>20</v>
      </c>
      <c r="D323" s="14" t="s">
        <v>61</v>
      </c>
      <c r="E323" s="11">
        <v>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21" t="str">
        <f>IF(E323&lt;=E315,IF(E323&lt;=E314,"Ошибок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323" s="21" t="str">
        <f t="shared" si="77"/>
        <v>Ошибок нет</v>
      </c>
    </row>
    <row r="324" spans="1:29" ht="78.75">
      <c r="A324" s="22" t="s">
        <v>9</v>
      </c>
      <c r="B324" s="22" t="s">
        <v>206</v>
      </c>
      <c r="C324" s="8" t="s">
        <v>21</v>
      </c>
      <c r="D324" s="14" t="s">
        <v>62</v>
      </c>
      <c r="E324" s="11">
        <v>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21"/>
      <c r="AC324" s="21" t="str">
        <f t="shared" si="77"/>
        <v>Ошибок нет</v>
      </c>
    </row>
    <row r="325" spans="1:29" ht="105.75" customHeight="1">
      <c r="A325" s="22" t="s">
        <v>9</v>
      </c>
      <c r="B325" s="22" t="s">
        <v>206</v>
      </c>
      <c r="C325" s="15" t="s">
        <v>22</v>
      </c>
      <c r="D325" s="16" t="s">
        <v>581</v>
      </c>
      <c r="E325" s="17" t="str">
        <f>IF(AND(E311&lt;=E310,E312&lt;=E311,E313&lt;=E310,E314&lt;=E310,E315=(E311+E313),E315=(E316+E317+E318+E319+E320+E321+E322),E323&lt;=E315,E324&lt;=E315,(E311+E313)&lt;=E310,E316&lt;=E315,E317&lt;=E315,E318&lt;=E315,E319&lt;=E315,E320&lt;=E315,E321&lt;=E315,E322&lt;=E315,E323&lt;=E314,E323&lt;=E315)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25" s="17" t="str">
        <f t="shared" ref="F325:AA325" si="78">IF(AND(F311&lt;=F310,F312&lt;=F311,F313&lt;=F310,F314&lt;=F310,F315=(F311+F313),F315=(F316+F317+F318+F319+F320+F321+F322),F323&lt;=F315,F324&lt;=F315,(F311+F313)&lt;=F310,F316&lt;=F315,F317&lt;=F315,F318&lt;=F315,F319&lt;=F315,F320&lt;=F315,F321&lt;=F315,F322&lt;=F315,F323&lt;=F314,F323&lt;=F315)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25" s="17" t="str">
        <f t="shared" si="78"/>
        <v>проверка пройдена</v>
      </c>
      <c r="H325" s="17" t="str">
        <f t="shared" si="78"/>
        <v>проверка пройдена</v>
      </c>
      <c r="I325" s="17" t="str">
        <f t="shared" si="78"/>
        <v>проверка пройдена</v>
      </c>
      <c r="J325" s="17" t="str">
        <f t="shared" si="78"/>
        <v>проверка пройдена</v>
      </c>
      <c r="K325" s="17" t="str">
        <f t="shared" si="78"/>
        <v>проверка пройдена</v>
      </c>
      <c r="L325" s="17" t="str">
        <f t="shared" si="78"/>
        <v>проверка пройдена</v>
      </c>
      <c r="M325" s="17" t="str">
        <f t="shared" si="78"/>
        <v>проверка пройдена</v>
      </c>
      <c r="N325" s="17" t="str">
        <f t="shared" si="78"/>
        <v>проверка пройдена</v>
      </c>
      <c r="O325" s="17" t="str">
        <f t="shared" si="78"/>
        <v>проверка пройдена</v>
      </c>
      <c r="P325" s="17" t="str">
        <f t="shared" si="78"/>
        <v>проверка пройдена</v>
      </c>
      <c r="Q325" s="17" t="str">
        <f t="shared" si="78"/>
        <v>проверка пройдена</v>
      </c>
      <c r="R325" s="17" t="str">
        <f t="shared" si="78"/>
        <v>проверка пройдена</v>
      </c>
      <c r="S325" s="17" t="str">
        <f t="shared" si="78"/>
        <v>проверка пройдена</v>
      </c>
      <c r="T325" s="17" t="str">
        <f t="shared" si="78"/>
        <v>проверка пройдена</v>
      </c>
      <c r="U325" s="17" t="str">
        <f t="shared" si="78"/>
        <v>проверка пройдена</v>
      </c>
      <c r="V325" s="17" t="str">
        <f t="shared" si="78"/>
        <v>проверка пройдена</v>
      </c>
      <c r="W325" s="17" t="str">
        <f t="shared" si="78"/>
        <v>проверка пройдена</v>
      </c>
      <c r="X325" s="17" t="str">
        <f t="shared" si="78"/>
        <v>проверка пройдена</v>
      </c>
      <c r="Y325" s="17" t="str">
        <f t="shared" si="78"/>
        <v>проверка пройдена</v>
      </c>
      <c r="Z325" s="17" t="str">
        <f t="shared" si="78"/>
        <v>проверка пройдена</v>
      </c>
      <c r="AA325" s="17" t="str">
        <f t="shared" si="78"/>
        <v>проверка пройдена</v>
      </c>
      <c r="AB325" s="21"/>
      <c r="AC325" s="18"/>
    </row>
    <row r="326" spans="1:29" s="3" customFormat="1" ht="35.25" customHeight="1">
      <c r="A326" s="22" t="s">
        <v>9</v>
      </c>
      <c r="B326" s="22" t="s">
        <v>207</v>
      </c>
      <c r="C326" s="9" t="s">
        <v>2</v>
      </c>
      <c r="D326" s="10" t="s">
        <v>37</v>
      </c>
      <c r="E326" s="11">
        <v>12</v>
      </c>
      <c r="F326" s="11">
        <v>5</v>
      </c>
      <c r="G326" s="11"/>
      <c r="H326" s="11"/>
      <c r="I326" s="11"/>
      <c r="J326" s="11">
        <v>7</v>
      </c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21"/>
      <c r="AC326" s="21" t="str">
        <f>IF(E326=SUM(F326:AA326),"Ошибок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27" spans="1:29" s="3" customFormat="1" ht="35.25" customHeight="1">
      <c r="A327" s="22" t="s">
        <v>9</v>
      </c>
      <c r="B327" s="22" t="s">
        <v>207</v>
      </c>
      <c r="C327" s="9" t="s">
        <v>3</v>
      </c>
      <c r="D327" s="12" t="s">
        <v>38</v>
      </c>
      <c r="E327" s="11">
        <v>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21" t="str">
        <f>IF(E327&lt;=E326,"Ошибок нет","Внимание! Значение по строке 02 дожно быть меньше или равно значению по строке 01")</f>
        <v>Ошибок нет</v>
      </c>
      <c r="AC327" s="21" t="str">
        <f>IF(E327=SUM(F327:AA327),"Ошибок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28" spans="1:29" s="3" customFormat="1" ht="35.25" customHeight="1">
      <c r="A328" s="22" t="s">
        <v>9</v>
      </c>
      <c r="B328" s="22" t="s">
        <v>207</v>
      </c>
      <c r="C328" s="9" t="s">
        <v>4</v>
      </c>
      <c r="D328" s="12" t="s">
        <v>39</v>
      </c>
      <c r="E328" s="11">
        <v>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21" t="str">
        <f>IF(E328&lt;=E327,"Ошибок нет","Внимание! Значение по строке 03 должно быть меньше или равно значения в строке 02")</f>
        <v>Ошибок нет</v>
      </c>
      <c r="AC328" s="21" t="str">
        <f t="shared" ref="AC328:AC331" si="79">IF(E328=SUM(F328:AA328),"Ошибок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29" spans="1:29" s="3" customFormat="1" ht="36.75" customHeight="1">
      <c r="A329" s="22" t="s">
        <v>9</v>
      </c>
      <c r="B329" s="22" t="s">
        <v>207</v>
      </c>
      <c r="C329" s="9" t="s">
        <v>5</v>
      </c>
      <c r="D329" s="12" t="s">
        <v>7</v>
      </c>
      <c r="E329" s="11">
        <v>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21" t="str">
        <f>IF(E329&lt;=E326,"Ошибок нет","Внимание! Значение по строке 04 дожно быть  меньше или равно значению по строке 01")</f>
        <v>Ошибок нет</v>
      </c>
      <c r="AC329" s="21" t="str">
        <f t="shared" si="79"/>
        <v>Ошибок нет</v>
      </c>
    </row>
    <row r="330" spans="1:29" s="3" customFormat="1" ht="27" customHeight="1">
      <c r="A330" s="22" t="s">
        <v>9</v>
      </c>
      <c r="B330" s="22" t="s">
        <v>207</v>
      </c>
      <c r="C330" s="9" t="s">
        <v>6</v>
      </c>
      <c r="D330" s="12" t="s">
        <v>8</v>
      </c>
      <c r="E330" s="11">
        <v>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21" t="str">
        <f>IF(E330&lt;=E326,"Ошибок нет","Внимание! Значение по строке 05 дожно быть меньше или равно значению значения по строке 01")</f>
        <v>Ошибок нет</v>
      </c>
      <c r="AC330" s="21" t="str">
        <f t="shared" si="79"/>
        <v>Ошибок нет</v>
      </c>
    </row>
    <row r="331" spans="1:29" s="3" customFormat="1" ht="81" customHeight="1">
      <c r="A331" s="22" t="s">
        <v>9</v>
      </c>
      <c r="B331" s="22" t="s">
        <v>207</v>
      </c>
      <c r="C331" s="8" t="s">
        <v>12</v>
      </c>
      <c r="D331" s="13" t="s">
        <v>63</v>
      </c>
      <c r="E331" s="11">
        <f t="shared" ref="E331:AA331" si="80">E327+E329</f>
        <v>0</v>
      </c>
      <c r="F331" s="11">
        <f t="shared" si="80"/>
        <v>0</v>
      </c>
      <c r="G331" s="11">
        <f t="shared" si="80"/>
        <v>0</v>
      </c>
      <c r="H331" s="11">
        <f t="shared" si="80"/>
        <v>0</v>
      </c>
      <c r="I331" s="11">
        <f t="shared" si="80"/>
        <v>0</v>
      </c>
      <c r="J331" s="11">
        <f t="shared" si="80"/>
        <v>0</v>
      </c>
      <c r="K331" s="11">
        <f t="shared" si="80"/>
        <v>0</v>
      </c>
      <c r="L331" s="11">
        <f t="shared" si="80"/>
        <v>0</v>
      </c>
      <c r="M331" s="11">
        <f t="shared" si="80"/>
        <v>0</v>
      </c>
      <c r="N331" s="11">
        <f t="shared" si="80"/>
        <v>0</v>
      </c>
      <c r="O331" s="11">
        <f t="shared" si="80"/>
        <v>0</v>
      </c>
      <c r="P331" s="11">
        <f t="shared" si="80"/>
        <v>0</v>
      </c>
      <c r="Q331" s="11">
        <f t="shared" si="80"/>
        <v>0</v>
      </c>
      <c r="R331" s="11">
        <f t="shared" si="80"/>
        <v>0</v>
      </c>
      <c r="S331" s="11">
        <f t="shared" si="80"/>
        <v>0</v>
      </c>
      <c r="T331" s="11">
        <f t="shared" si="80"/>
        <v>0</v>
      </c>
      <c r="U331" s="11">
        <f t="shared" si="80"/>
        <v>0</v>
      </c>
      <c r="V331" s="11">
        <f t="shared" si="80"/>
        <v>0</v>
      </c>
      <c r="W331" s="11">
        <f t="shared" si="80"/>
        <v>0</v>
      </c>
      <c r="X331" s="11">
        <f t="shared" si="80"/>
        <v>0</v>
      </c>
      <c r="Y331" s="11">
        <f t="shared" si="80"/>
        <v>0</v>
      </c>
      <c r="Z331" s="11">
        <f t="shared" si="80"/>
        <v>0</v>
      </c>
      <c r="AA331" s="11">
        <f t="shared" si="80"/>
        <v>0</v>
      </c>
      <c r="AC331" s="21" t="str">
        <f t="shared" si="79"/>
        <v>Ошибок нет</v>
      </c>
    </row>
    <row r="332" spans="1:29" ht="87" customHeight="1">
      <c r="A332" s="22" t="s">
        <v>9</v>
      </c>
      <c r="B332" s="22" t="s">
        <v>207</v>
      </c>
      <c r="C332" s="8" t="s">
        <v>13</v>
      </c>
      <c r="D332" s="13" t="s">
        <v>60</v>
      </c>
      <c r="E332" s="11">
        <v>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21"/>
      <c r="AC332" s="21" t="str">
        <f>IF(E332=SUM(F332:AA332),"Ошибок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33" spans="1:29" ht="47.25">
      <c r="A333" s="22" t="s">
        <v>9</v>
      </c>
      <c r="B333" s="22" t="s">
        <v>207</v>
      </c>
      <c r="C333" s="8" t="s">
        <v>14</v>
      </c>
      <c r="D333" s="13" t="s">
        <v>58</v>
      </c>
      <c r="E333" s="11">
        <v>0</v>
      </c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21"/>
      <c r="AC333" s="21" t="str">
        <f t="shared" ref="AC333:AC340" si="81">IF(E333=SUM(F333:AA333),"Ошибок нет","Внимание! Сумма по видам деятельности (кроме граф в том числе) должна быть равна суммарному выпуску")</f>
        <v>Ошибок нет</v>
      </c>
    </row>
    <row r="334" spans="1:29" ht="47.25">
      <c r="A334" s="22" t="s">
        <v>9</v>
      </c>
      <c r="B334" s="22" t="s">
        <v>207</v>
      </c>
      <c r="C334" s="8" t="s">
        <v>15</v>
      </c>
      <c r="D334" s="13" t="s">
        <v>59</v>
      </c>
      <c r="E334" s="11">
        <v>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21"/>
      <c r="AC334" s="21" t="str">
        <f t="shared" si="81"/>
        <v>Ошибок нет</v>
      </c>
    </row>
    <row r="335" spans="1:29" ht="45" customHeight="1">
      <c r="A335" s="22" t="s">
        <v>9</v>
      </c>
      <c r="B335" s="22" t="s">
        <v>207</v>
      </c>
      <c r="C335" s="8" t="s">
        <v>16</v>
      </c>
      <c r="D335" s="13" t="s">
        <v>64</v>
      </c>
      <c r="E335" s="11">
        <v>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21"/>
      <c r="AC335" s="21" t="str">
        <f t="shared" si="81"/>
        <v>Ошибок нет</v>
      </c>
    </row>
    <row r="336" spans="1:29" ht="21.6" customHeight="1">
      <c r="A336" s="22" t="s">
        <v>9</v>
      </c>
      <c r="B336" s="22" t="s">
        <v>207</v>
      </c>
      <c r="C336" s="8" t="s">
        <v>17</v>
      </c>
      <c r="D336" s="13" t="s">
        <v>65</v>
      </c>
      <c r="E336" s="11">
        <v>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21"/>
      <c r="AC336" s="21" t="str">
        <f t="shared" si="81"/>
        <v>Ошибок нет</v>
      </c>
    </row>
    <row r="337" spans="1:29" ht="47.25">
      <c r="A337" s="22" t="s">
        <v>9</v>
      </c>
      <c r="B337" s="22" t="s">
        <v>207</v>
      </c>
      <c r="C337" s="8" t="s">
        <v>18</v>
      </c>
      <c r="D337" s="13" t="s">
        <v>66</v>
      </c>
      <c r="E337" s="11">
        <v>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21"/>
      <c r="AC337" s="21" t="str">
        <f t="shared" si="81"/>
        <v>Ошибок нет</v>
      </c>
    </row>
    <row r="338" spans="1:29" ht="37.5" customHeight="1">
      <c r="A338" s="22" t="s">
        <v>9</v>
      </c>
      <c r="B338" s="22" t="s">
        <v>207</v>
      </c>
      <c r="C338" s="8" t="s">
        <v>19</v>
      </c>
      <c r="D338" s="13" t="s">
        <v>67</v>
      </c>
      <c r="E338" s="11">
        <v>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21"/>
      <c r="AC338" s="21" t="str">
        <f t="shared" si="81"/>
        <v>Ошибок нет</v>
      </c>
    </row>
    <row r="339" spans="1:29" ht="63">
      <c r="A339" s="22" t="s">
        <v>9</v>
      </c>
      <c r="B339" s="22" t="s">
        <v>207</v>
      </c>
      <c r="C339" s="8" t="s">
        <v>20</v>
      </c>
      <c r="D339" s="14" t="s">
        <v>61</v>
      </c>
      <c r="E339" s="11">
        <v>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21" t="str">
        <f>IF(E339&lt;=E331,IF(E339&lt;=E330,"Ошибок нет","Значение в строке 14 должно быть меньше или равно значению в строке 05"),"Значение в строке 14 должно быть меньше или равно значению в строке 06")</f>
        <v>Ошибок нет</v>
      </c>
      <c r="AC339" s="21" t="str">
        <f t="shared" si="81"/>
        <v>Ошибок нет</v>
      </c>
    </row>
    <row r="340" spans="1:29" ht="78.75">
      <c r="A340" s="22" t="s">
        <v>9</v>
      </c>
      <c r="B340" s="22" t="s">
        <v>207</v>
      </c>
      <c r="C340" s="8" t="s">
        <v>21</v>
      </c>
      <c r="D340" s="14" t="s">
        <v>62</v>
      </c>
      <c r="E340" s="11">
        <v>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21"/>
      <c r="AC340" s="21" t="str">
        <f t="shared" si="81"/>
        <v>Ошибок нет</v>
      </c>
    </row>
    <row r="341" spans="1:29" ht="105.75" customHeight="1">
      <c r="A341" s="22" t="s">
        <v>9</v>
      </c>
      <c r="B341" s="22" t="s">
        <v>207</v>
      </c>
      <c r="C341" s="15" t="s">
        <v>22</v>
      </c>
      <c r="D341" s="16" t="s">
        <v>581</v>
      </c>
      <c r="E341" s="17" t="str">
        <f>IF(AND(E327&lt;=E326,E328&lt;=E327,E329&lt;=E326,E330&lt;=E326,E331=(E327+E329),E331=(E332+E333+E334+E335+E336+E337+E338),E339&lt;=E331,E340&lt;=E331,(E327+E329)&lt;=E326,E332&lt;=E331,E333&lt;=E331,E334&lt;=E331,E335&lt;=E331,E336&lt;=E331,E337&lt;=E331,E338&lt;=E331,E339&lt;=E330,E339&lt;=E331)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41" s="17" t="str">
        <f t="shared" ref="F341:AA341" si="82">IF(AND(F327&lt;=F326,F328&lt;=F327,F329&lt;=F326,F330&lt;=F326,F331=(F327+F329),F331=(F332+F333+F334+F335+F336+F337+F338),F339&lt;=F331,F340&lt;=F331,(F327+F329)&lt;=F326,F332&lt;=F331,F333&lt;=F331,F334&lt;=F331,F335&lt;=F331,F336&lt;=F331,F337&lt;=F331,F338&lt;=F331,F339&lt;=F330,F339&lt;=F331)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41" s="17" t="str">
        <f t="shared" si="82"/>
        <v>проверка пройдена</v>
      </c>
      <c r="H341" s="17" t="str">
        <f t="shared" si="82"/>
        <v>проверка пройдена</v>
      </c>
      <c r="I341" s="17" t="str">
        <f t="shared" si="82"/>
        <v>проверка пройдена</v>
      </c>
      <c r="J341" s="17" t="str">
        <f t="shared" si="82"/>
        <v>проверка пройдена</v>
      </c>
      <c r="K341" s="17" t="str">
        <f t="shared" si="82"/>
        <v>проверка пройдена</v>
      </c>
      <c r="L341" s="17" t="str">
        <f t="shared" si="82"/>
        <v>проверка пройдена</v>
      </c>
      <c r="M341" s="17" t="str">
        <f t="shared" si="82"/>
        <v>проверка пройдена</v>
      </c>
      <c r="N341" s="17" t="str">
        <f t="shared" si="82"/>
        <v>проверка пройдена</v>
      </c>
      <c r="O341" s="17" t="str">
        <f t="shared" si="82"/>
        <v>проверка пройдена</v>
      </c>
      <c r="P341" s="17" t="str">
        <f t="shared" si="82"/>
        <v>проверка пройдена</v>
      </c>
      <c r="Q341" s="17" t="str">
        <f t="shared" si="82"/>
        <v>проверка пройдена</v>
      </c>
      <c r="R341" s="17" t="str">
        <f t="shared" si="82"/>
        <v>проверка пройдена</v>
      </c>
      <c r="S341" s="17" t="str">
        <f t="shared" si="82"/>
        <v>проверка пройдена</v>
      </c>
      <c r="T341" s="17" t="str">
        <f t="shared" si="82"/>
        <v>проверка пройдена</v>
      </c>
      <c r="U341" s="17" t="str">
        <f t="shared" si="82"/>
        <v>проверка пройдена</v>
      </c>
      <c r="V341" s="17" t="str">
        <f t="shared" si="82"/>
        <v>проверка пройдена</v>
      </c>
      <c r="W341" s="17" t="str">
        <f t="shared" si="82"/>
        <v>проверка пройдена</v>
      </c>
      <c r="X341" s="17" t="str">
        <f t="shared" si="82"/>
        <v>проверка пройдена</v>
      </c>
      <c r="Y341" s="17" t="str">
        <f t="shared" si="82"/>
        <v>проверка пройдена</v>
      </c>
      <c r="Z341" s="17" t="str">
        <f t="shared" si="82"/>
        <v>проверка пройдена</v>
      </c>
      <c r="AA341" s="17" t="str">
        <f t="shared" si="82"/>
        <v>проверка пройдена</v>
      </c>
      <c r="AB341" s="21"/>
      <c r="AC341" s="18"/>
    </row>
  </sheetData>
  <autoFilter ref="A5:AC5"/>
  <mergeCells count="14">
    <mergeCell ref="AC2:AC4"/>
    <mergeCell ref="A1:AC1"/>
    <mergeCell ref="AB2:AB4"/>
    <mergeCell ref="F3:I3"/>
    <mergeCell ref="F2:AA2"/>
    <mergeCell ref="M3:P3"/>
    <mergeCell ref="A2:A4"/>
    <mergeCell ref="D2:D4"/>
    <mergeCell ref="C2:C4"/>
    <mergeCell ref="E2:E4"/>
    <mergeCell ref="B2:B4"/>
    <mergeCell ref="V3:AA3"/>
    <mergeCell ref="J3:L3"/>
    <mergeCell ref="Q3:U3"/>
  </mergeCells>
  <phoneticPr fontId="11" type="noConversion"/>
  <dataValidations count="1">
    <dataValidation type="whole" operator="greaterThanOrEqual" allowBlank="1" showInputMessage="1" showErrorMessage="1" sqref="E6:AA20 E22:AA36 E38:AA52 E54:AA68 E70:AA84 E86:AA100 E102:AA116 E118:AA132 E134:AA148 E150:AA164 E166:AA180 E182:AA196 E198:AA212 E214:AA228 E230:AA244 E246:AA260 E262:AA276 E278:AA292 E294:AA308 E310:AA324 E326:AA340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'Списки (не редактирутся)'!$G$2:$G$90</xm:f>
          </x14:formula1>
          <xm:sqref>A6:A1048576</xm:sqref>
        </x14:dataValidation>
        <x14:dataValidation type="list" allowBlank="1" showInputMessage="1" showErrorMessage="1" xr:uid="{00000000-0002-0000-0100-000002000000}">
          <x14:formula1>
            <xm:f>'Списки (не редактирутся)'!$A$2:$A$548</xm:f>
          </x14:formula1>
          <xm:sqref>B22:B1048576</xm:sqref>
        </x14:dataValidation>
        <x14:dataValidation type="list" allowBlank="1" showInputMessage="1" showErrorMessage="1" xr:uid="{00000000-0002-0000-0100-000003000000}">
          <x14:formula1>
            <xm:f>'Списки (не редактирутся)'!$A$2:$A$531</xm:f>
          </x14:formula1>
          <xm:sqref>B6:B21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525"/>
  <sheetViews>
    <sheetView workbookViewId="0">
      <selection sqref="A1:B1048576"/>
    </sheetView>
  </sheetViews>
  <sheetFormatPr defaultRowHeight="15"/>
  <sheetData>
    <row r="1" spans="1:2">
      <c r="A1" t="s">
        <v>645</v>
      </c>
      <c r="B1" t="s">
        <v>646</v>
      </c>
    </row>
    <row r="2" spans="1:2">
      <c r="A2" t="s">
        <v>68</v>
      </c>
      <c r="B2" t="s">
        <v>596</v>
      </c>
    </row>
    <row r="3" spans="1:2">
      <c r="A3" t="s">
        <v>69</v>
      </c>
      <c r="B3" t="s">
        <v>596</v>
      </c>
    </row>
    <row r="4" spans="1:2">
      <c r="A4" t="s">
        <v>70</v>
      </c>
      <c r="B4" t="s">
        <v>596</v>
      </c>
    </row>
    <row r="5" spans="1:2">
      <c r="A5" t="s">
        <v>71</v>
      </c>
      <c r="B5" t="s">
        <v>596</v>
      </c>
    </row>
    <row r="6" spans="1:2">
      <c r="A6" t="s">
        <v>72</v>
      </c>
      <c r="B6" t="s">
        <v>597</v>
      </c>
    </row>
    <row r="7" spans="1:2">
      <c r="A7" t="s">
        <v>73</v>
      </c>
      <c r="B7" t="s">
        <v>598</v>
      </c>
    </row>
    <row r="8" spans="1:2">
      <c r="A8" t="s">
        <v>74</v>
      </c>
      <c r="B8" t="s">
        <v>598</v>
      </c>
    </row>
    <row r="9" spans="1:2">
      <c r="A9" t="s">
        <v>75</v>
      </c>
      <c r="B9" t="s">
        <v>598</v>
      </c>
    </row>
    <row r="10" spans="1:2">
      <c r="A10" t="s">
        <v>76</v>
      </c>
      <c r="B10" t="s">
        <v>598</v>
      </c>
    </row>
    <row r="11" spans="1:2">
      <c r="A11" t="s">
        <v>77</v>
      </c>
      <c r="B11" t="s">
        <v>598</v>
      </c>
    </row>
    <row r="12" spans="1:2">
      <c r="A12" t="s">
        <v>78</v>
      </c>
      <c r="B12" t="s">
        <v>598</v>
      </c>
    </row>
    <row r="13" spans="1:2">
      <c r="A13" t="s">
        <v>79</v>
      </c>
      <c r="B13" t="s">
        <v>598</v>
      </c>
    </row>
    <row r="14" spans="1:2">
      <c r="A14" t="s">
        <v>80</v>
      </c>
      <c r="B14" t="s">
        <v>598</v>
      </c>
    </row>
    <row r="15" spans="1:2">
      <c r="A15" t="s">
        <v>81</v>
      </c>
      <c r="B15" t="s">
        <v>598</v>
      </c>
    </row>
    <row r="16" spans="1:2">
      <c r="A16" t="s">
        <v>82</v>
      </c>
      <c r="B16" t="s">
        <v>598</v>
      </c>
    </row>
    <row r="17" spans="1:2">
      <c r="A17" t="s">
        <v>83</v>
      </c>
      <c r="B17" t="s">
        <v>598</v>
      </c>
    </row>
    <row r="18" spans="1:2">
      <c r="A18" t="s">
        <v>84</v>
      </c>
      <c r="B18" t="s">
        <v>598</v>
      </c>
    </row>
    <row r="19" spans="1:2">
      <c r="A19" t="s">
        <v>85</v>
      </c>
      <c r="B19" t="s">
        <v>598</v>
      </c>
    </row>
    <row r="20" spans="1:2">
      <c r="A20" t="s">
        <v>86</v>
      </c>
      <c r="B20" t="s">
        <v>598</v>
      </c>
    </row>
    <row r="21" spans="1:2">
      <c r="A21" t="s">
        <v>87</v>
      </c>
      <c r="B21" t="s">
        <v>598</v>
      </c>
    </row>
    <row r="22" spans="1:2">
      <c r="A22" t="s">
        <v>88</v>
      </c>
      <c r="B22" t="s">
        <v>598</v>
      </c>
    </row>
    <row r="23" spans="1:2">
      <c r="A23" t="s">
        <v>89</v>
      </c>
      <c r="B23" t="s">
        <v>598</v>
      </c>
    </row>
    <row r="24" spans="1:2">
      <c r="A24" t="s">
        <v>90</v>
      </c>
      <c r="B24" t="s">
        <v>598</v>
      </c>
    </row>
    <row r="25" spans="1:2">
      <c r="A25" t="s">
        <v>91</v>
      </c>
      <c r="B25" t="s">
        <v>598</v>
      </c>
    </row>
    <row r="26" spans="1:2">
      <c r="A26" t="s">
        <v>92</v>
      </c>
      <c r="B26" t="s">
        <v>598</v>
      </c>
    </row>
    <row r="27" spans="1:2">
      <c r="A27" t="s">
        <v>93</v>
      </c>
      <c r="B27" t="s">
        <v>598</v>
      </c>
    </row>
    <row r="28" spans="1:2">
      <c r="A28" t="s">
        <v>94</v>
      </c>
      <c r="B28" t="s">
        <v>598</v>
      </c>
    </row>
    <row r="29" spans="1:2">
      <c r="A29" t="s">
        <v>95</v>
      </c>
      <c r="B29" t="s">
        <v>598</v>
      </c>
    </row>
    <row r="30" spans="1:2">
      <c r="A30" t="s">
        <v>96</v>
      </c>
      <c r="B30" t="s">
        <v>598</v>
      </c>
    </row>
    <row r="31" spans="1:2">
      <c r="A31" t="s">
        <v>97</v>
      </c>
      <c r="B31" t="s">
        <v>598</v>
      </c>
    </row>
    <row r="32" spans="1:2">
      <c r="A32" t="s">
        <v>98</v>
      </c>
      <c r="B32" t="s">
        <v>598</v>
      </c>
    </row>
    <row r="33" spans="1:2">
      <c r="A33" t="s">
        <v>99</v>
      </c>
      <c r="B33" t="s">
        <v>598</v>
      </c>
    </row>
    <row r="34" spans="1:2">
      <c r="A34" t="s">
        <v>100</v>
      </c>
      <c r="B34" t="s">
        <v>598</v>
      </c>
    </row>
    <row r="35" spans="1:2">
      <c r="A35" t="s">
        <v>101</v>
      </c>
      <c r="B35" t="s">
        <v>598</v>
      </c>
    </row>
    <row r="36" spans="1:2">
      <c r="A36" t="s">
        <v>102</v>
      </c>
      <c r="B36" t="s">
        <v>598</v>
      </c>
    </row>
    <row r="37" spans="1:2">
      <c r="A37" t="s">
        <v>103</v>
      </c>
      <c r="B37" t="s">
        <v>598</v>
      </c>
    </row>
    <row r="38" spans="1:2">
      <c r="A38" t="s">
        <v>104</v>
      </c>
      <c r="B38" t="s">
        <v>598</v>
      </c>
    </row>
    <row r="39" spans="1:2">
      <c r="A39" t="s">
        <v>105</v>
      </c>
      <c r="B39" t="s">
        <v>598</v>
      </c>
    </row>
    <row r="40" spans="1:2">
      <c r="A40" t="s">
        <v>106</v>
      </c>
      <c r="B40" t="s">
        <v>598</v>
      </c>
    </row>
    <row r="41" spans="1:2">
      <c r="A41" t="s">
        <v>107</v>
      </c>
      <c r="B41" t="s">
        <v>598</v>
      </c>
    </row>
    <row r="42" spans="1:2">
      <c r="A42" t="s">
        <v>108</v>
      </c>
      <c r="B42" t="s">
        <v>598</v>
      </c>
    </row>
    <row r="43" spans="1:2">
      <c r="A43" t="s">
        <v>109</v>
      </c>
      <c r="B43" t="s">
        <v>598</v>
      </c>
    </row>
    <row r="44" spans="1:2">
      <c r="A44" t="s">
        <v>110</v>
      </c>
      <c r="B44" t="s">
        <v>598</v>
      </c>
    </row>
    <row r="45" spans="1:2">
      <c r="A45" t="s">
        <v>111</v>
      </c>
      <c r="B45" t="s">
        <v>598</v>
      </c>
    </row>
    <row r="46" spans="1:2">
      <c r="A46" t="s">
        <v>112</v>
      </c>
      <c r="B46" t="s">
        <v>598</v>
      </c>
    </row>
    <row r="47" spans="1:2">
      <c r="A47" t="s">
        <v>113</v>
      </c>
      <c r="B47" t="s">
        <v>599</v>
      </c>
    </row>
    <row r="48" spans="1:2">
      <c r="A48" t="s">
        <v>114</v>
      </c>
      <c r="B48" t="s">
        <v>599</v>
      </c>
    </row>
    <row r="49" spans="1:2">
      <c r="A49" t="s">
        <v>115</v>
      </c>
      <c r="B49" t="s">
        <v>599</v>
      </c>
    </row>
    <row r="50" spans="1:2">
      <c r="A50" t="s">
        <v>116</v>
      </c>
      <c r="B50" t="s">
        <v>599</v>
      </c>
    </row>
    <row r="51" spans="1:2">
      <c r="A51" t="s">
        <v>117</v>
      </c>
      <c r="B51" t="s">
        <v>599</v>
      </c>
    </row>
    <row r="52" spans="1:2">
      <c r="A52" t="s">
        <v>118</v>
      </c>
      <c r="B52" t="s">
        <v>599</v>
      </c>
    </row>
    <row r="53" spans="1:2">
      <c r="A53" t="s">
        <v>119</v>
      </c>
      <c r="B53" t="s">
        <v>599</v>
      </c>
    </row>
    <row r="54" spans="1:2">
      <c r="A54" t="s">
        <v>120</v>
      </c>
      <c r="B54" t="s">
        <v>599</v>
      </c>
    </row>
    <row r="55" spans="1:2">
      <c r="A55" t="s">
        <v>121</v>
      </c>
      <c r="B55" t="s">
        <v>599</v>
      </c>
    </row>
    <row r="56" spans="1:2">
      <c r="A56" t="s">
        <v>122</v>
      </c>
      <c r="B56" t="s">
        <v>599</v>
      </c>
    </row>
    <row r="57" spans="1:2">
      <c r="A57" t="s">
        <v>123</v>
      </c>
      <c r="B57" t="s">
        <v>599</v>
      </c>
    </row>
    <row r="58" spans="1:2">
      <c r="A58" t="s">
        <v>124</v>
      </c>
      <c r="B58" t="s">
        <v>599</v>
      </c>
    </row>
    <row r="59" spans="1:2">
      <c r="A59" t="s">
        <v>125</v>
      </c>
      <c r="B59" t="s">
        <v>599</v>
      </c>
    </row>
    <row r="60" spans="1:2">
      <c r="A60" t="s">
        <v>126</v>
      </c>
      <c r="B60" t="s">
        <v>599</v>
      </c>
    </row>
    <row r="61" spans="1:2">
      <c r="A61" t="s">
        <v>127</v>
      </c>
      <c r="B61" t="s">
        <v>600</v>
      </c>
    </row>
    <row r="62" spans="1:2">
      <c r="A62" t="s">
        <v>128</v>
      </c>
      <c r="B62" t="s">
        <v>600</v>
      </c>
    </row>
    <row r="63" spans="1:2">
      <c r="A63" t="s">
        <v>129</v>
      </c>
      <c r="B63" t="s">
        <v>600</v>
      </c>
    </row>
    <row r="64" spans="1:2">
      <c r="A64" t="s">
        <v>130</v>
      </c>
      <c r="B64" t="s">
        <v>600</v>
      </c>
    </row>
    <row r="65" spans="1:2">
      <c r="A65" t="s">
        <v>131</v>
      </c>
      <c r="B65" t="s">
        <v>601</v>
      </c>
    </row>
    <row r="66" spans="1:2">
      <c r="A66" t="s">
        <v>132</v>
      </c>
      <c r="B66" t="s">
        <v>601</v>
      </c>
    </row>
    <row r="67" spans="1:2">
      <c r="A67" t="s">
        <v>133</v>
      </c>
      <c r="B67" t="s">
        <v>601</v>
      </c>
    </row>
    <row r="68" spans="1:2">
      <c r="A68" t="s">
        <v>134</v>
      </c>
      <c r="B68" t="s">
        <v>601</v>
      </c>
    </row>
    <row r="69" spans="1:2">
      <c r="A69" t="s">
        <v>586</v>
      </c>
      <c r="B69" t="s">
        <v>601</v>
      </c>
    </row>
    <row r="70" spans="1:2">
      <c r="A70" t="s">
        <v>135</v>
      </c>
      <c r="B70" t="s">
        <v>601</v>
      </c>
    </row>
    <row r="71" spans="1:2">
      <c r="A71" t="s">
        <v>136</v>
      </c>
      <c r="B71" t="s">
        <v>601</v>
      </c>
    </row>
    <row r="72" spans="1:2">
      <c r="A72" t="s">
        <v>137</v>
      </c>
      <c r="B72" t="s">
        <v>601</v>
      </c>
    </row>
    <row r="73" spans="1:2">
      <c r="A73" t="s">
        <v>138</v>
      </c>
      <c r="B73" t="s">
        <v>601</v>
      </c>
    </row>
    <row r="74" spans="1:2">
      <c r="A74" t="s">
        <v>139</v>
      </c>
      <c r="B74" t="s">
        <v>601</v>
      </c>
    </row>
    <row r="75" spans="1:2">
      <c r="A75" t="s">
        <v>140</v>
      </c>
      <c r="B75" t="s">
        <v>601</v>
      </c>
    </row>
    <row r="76" spans="1:2">
      <c r="A76" t="s">
        <v>141</v>
      </c>
      <c r="B76" t="s">
        <v>601</v>
      </c>
    </row>
    <row r="77" spans="1:2">
      <c r="A77" t="s">
        <v>142</v>
      </c>
      <c r="B77" t="s">
        <v>601</v>
      </c>
    </row>
    <row r="78" spans="1:2">
      <c r="A78" t="s">
        <v>143</v>
      </c>
      <c r="B78" t="s">
        <v>601</v>
      </c>
    </row>
    <row r="79" spans="1:2">
      <c r="A79" t="s">
        <v>144</v>
      </c>
      <c r="B79" t="s">
        <v>601</v>
      </c>
    </row>
    <row r="80" spans="1:2">
      <c r="A80" t="s">
        <v>145</v>
      </c>
      <c r="B80" t="s">
        <v>601</v>
      </c>
    </row>
    <row r="81" spans="1:2">
      <c r="A81" t="s">
        <v>146</v>
      </c>
      <c r="B81" t="s">
        <v>601</v>
      </c>
    </row>
    <row r="82" spans="1:2">
      <c r="A82" t="s">
        <v>147</v>
      </c>
      <c r="B82" t="s">
        <v>601</v>
      </c>
    </row>
    <row r="83" spans="1:2">
      <c r="A83" t="s">
        <v>148</v>
      </c>
      <c r="B83" t="s">
        <v>601</v>
      </c>
    </row>
    <row r="84" spans="1:2">
      <c r="A84" t="s">
        <v>149</v>
      </c>
      <c r="B84" t="s">
        <v>601</v>
      </c>
    </row>
    <row r="85" spans="1:2">
      <c r="A85" t="s">
        <v>150</v>
      </c>
      <c r="B85" t="s">
        <v>601</v>
      </c>
    </row>
    <row r="86" spans="1:2">
      <c r="A86" t="s">
        <v>151</v>
      </c>
      <c r="B86" t="s">
        <v>601</v>
      </c>
    </row>
    <row r="87" spans="1:2">
      <c r="A87" t="s">
        <v>152</v>
      </c>
      <c r="B87" t="s">
        <v>601</v>
      </c>
    </row>
    <row r="88" spans="1:2">
      <c r="A88" t="s">
        <v>153</v>
      </c>
      <c r="B88" t="s">
        <v>601</v>
      </c>
    </row>
    <row r="89" spans="1:2">
      <c r="A89" t="s">
        <v>154</v>
      </c>
      <c r="B89" t="s">
        <v>601</v>
      </c>
    </row>
    <row r="90" spans="1:2">
      <c r="A90" t="s">
        <v>155</v>
      </c>
      <c r="B90" t="s">
        <v>602</v>
      </c>
    </row>
    <row r="91" spans="1:2">
      <c r="A91" t="s">
        <v>156</v>
      </c>
      <c r="B91" t="s">
        <v>602</v>
      </c>
    </row>
    <row r="92" spans="1:2">
      <c r="A92" t="s">
        <v>157</v>
      </c>
      <c r="B92" t="s">
        <v>602</v>
      </c>
    </row>
    <row r="93" spans="1:2">
      <c r="A93" t="s">
        <v>158</v>
      </c>
      <c r="B93" t="s">
        <v>602</v>
      </c>
    </row>
    <row r="94" spans="1:2">
      <c r="A94" t="s">
        <v>590</v>
      </c>
      <c r="B94" t="s">
        <v>602</v>
      </c>
    </row>
    <row r="95" spans="1:2">
      <c r="A95" t="s">
        <v>159</v>
      </c>
      <c r="B95" t="s">
        <v>602</v>
      </c>
    </row>
    <row r="96" spans="1:2">
      <c r="A96" t="s">
        <v>160</v>
      </c>
      <c r="B96" t="s">
        <v>602</v>
      </c>
    </row>
    <row r="97" spans="1:2">
      <c r="A97" t="s">
        <v>161</v>
      </c>
      <c r="B97" t="s">
        <v>602</v>
      </c>
    </row>
    <row r="98" spans="1:2">
      <c r="A98" t="s">
        <v>162</v>
      </c>
      <c r="B98" t="s">
        <v>602</v>
      </c>
    </row>
    <row r="99" spans="1:2">
      <c r="A99" t="s">
        <v>163</v>
      </c>
      <c r="B99" t="s">
        <v>602</v>
      </c>
    </row>
    <row r="100" spans="1:2">
      <c r="A100" t="s">
        <v>164</v>
      </c>
      <c r="B100" t="s">
        <v>602</v>
      </c>
    </row>
    <row r="101" spans="1:2">
      <c r="A101" t="s">
        <v>165</v>
      </c>
      <c r="B101" t="s">
        <v>603</v>
      </c>
    </row>
    <row r="102" spans="1:2">
      <c r="A102" t="s">
        <v>166</v>
      </c>
      <c r="B102" t="s">
        <v>603</v>
      </c>
    </row>
    <row r="103" spans="1:2">
      <c r="A103" t="s">
        <v>167</v>
      </c>
      <c r="B103" t="s">
        <v>603</v>
      </c>
    </row>
    <row r="104" spans="1:2">
      <c r="A104" t="s">
        <v>168</v>
      </c>
      <c r="B104" t="s">
        <v>603</v>
      </c>
    </row>
    <row r="105" spans="1:2">
      <c r="A105" t="s">
        <v>169</v>
      </c>
      <c r="B105" t="s">
        <v>603</v>
      </c>
    </row>
    <row r="106" spans="1:2">
      <c r="A106" t="s">
        <v>170</v>
      </c>
      <c r="B106" t="s">
        <v>603</v>
      </c>
    </row>
    <row r="107" spans="1:2">
      <c r="A107" t="s">
        <v>171</v>
      </c>
      <c r="B107" t="s">
        <v>603</v>
      </c>
    </row>
    <row r="108" spans="1:2">
      <c r="A108" t="s">
        <v>172</v>
      </c>
      <c r="B108" t="s">
        <v>603</v>
      </c>
    </row>
    <row r="109" spans="1:2">
      <c r="A109" t="s">
        <v>173</v>
      </c>
      <c r="B109" t="s">
        <v>603</v>
      </c>
    </row>
    <row r="110" spans="1:2">
      <c r="A110" t="s">
        <v>174</v>
      </c>
      <c r="B110" t="s">
        <v>603</v>
      </c>
    </row>
    <row r="111" spans="1:2">
      <c r="A111" t="s">
        <v>175</v>
      </c>
      <c r="B111" t="s">
        <v>603</v>
      </c>
    </row>
    <row r="112" spans="1:2">
      <c r="A112" t="s">
        <v>176</v>
      </c>
      <c r="B112" t="s">
        <v>603</v>
      </c>
    </row>
    <row r="113" spans="1:2">
      <c r="A113" t="s">
        <v>177</v>
      </c>
      <c r="B113" t="s">
        <v>603</v>
      </c>
    </row>
    <row r="114" spans="1:2">
      <c r="A114" t="s">
        <v>178</v>
      </c>
      <c r="B114" t="s">
        <v>603</v>
      </c>
    </row>
    <row r="115" spans="1:2">
      <c r="A115" t="s">
        <v>179</v>
      </c>
      <c r="B115" t="s">
        <v>603</v>
      </c>
    </row>
    <row r="116" spans="1:2">
      <c r="A116" t="s">
        <v>180</v>
      </c>
      <c r="B116" t="s">
        <v>603</v>
      </c>
    </row>
    <row r="117" spans="1:2">
      <c r="A117" t="s">
        <v>181</v>
      </c>
      <c r="B117" t="s">
        <v>603</v>
      </c>
    </row>
    <row r="118" spans="1:2">
      <c r="A118" t="s">
        <v>182</v>
      </c>
      <c r="B118" t="s">
        <v>603</v>
      </c>
    </row>
    <row r="119" spans="1:2">
      <c r="A119" t="s">
        <v>183</v>
      </c>
      <c r="B119" t="s">
        <v>603</v>
      </c>
    </row>
    <row r="120" spans="1:2">
      <c r="A120" t="s">
        <v>184</v>
      </c>
      <c r="B120" t="s">
        <v>603</v>
      </c>
    </row>
    <row r="121" spans="1:2">
      <c r="A121" t="s">
        <v>185</v>
      </c>
      <c r="B121" t="s">
        <v>604</v>
      </c>
    </row>
    <row r="122" spans="1:2">
      <c r="A122" t="s">
        <v>186</v>
      </c>
      <c r="B122" t="s">
        <v>604</v>
      </c>
    </row>
    <row r="123" spans="1:2">
      <c r="A123" t="s">
        <v>187</v>
      </c>
      <c r="B123" t="s">
        <v>605</v>
      </c>
    </row>
    <row r="124" spans="1:2">
      <c r="A124" t="s">
        <v>188</v>
      </c>
      <c r="B124" t="s">
        <v>605</v>
      </c>
    </row>
    <row r="125" spans="1:2">
      <c r="A125" t="s">
        <v>189</v>
      </c>
      <c r="B125" t="s">
        <v>605</v>
      </c>
    </row>
    <row r="126" spans="1:2">
      <c r="A126" t="s">
        <v>190</v>
      </c>
      <c r="B126" t="s">
        <v>605</v>
      </c>
    </row>
    <row r="127" spans="1:2">
      <c r="A127" t="s">
        <v>191</v>
      </c>
      <c r="B127" t="s">
        <v>605</v>
      </c>
    </row>
    <row r="128" spans="1:2">
      <c r="A128" t="s">
        <v>192</v>
      </c>
      <c r="B128" t="s">
        <v>605</v>
      </c>
    </row>
    <row r="129" spans="1:2">
      <c r="A129" t="s">
        <v>193</v>
      </c>
      <c r="B129" t="s">
        <v>605</v>
      </c>
    </row>
    <row r="130" spans="1:2">
      <c r="A130" t="s">
        <v>194</v>
      </c>
      <c r="B130" t="s">
        <v>605</v>
      </c>
    </row>
    <row r="131" spans="1:2">
      <c r="A131" t="s">
        <v>195</v>
      </c>
      <c r="B131" t="s">
        <v>605</v>
      </c>
    </row>
    <row r="132" spans="1:2">
      <c r="A132" t="s">
        <v>196</v>
      </c>
      <c r="B132" t="s">
        <v>605</v>
      </c>
    </row>
    <row r="133" spans="1:2">
      <c r="A133" t="s">
        <v>197</v>
      </c>
      <c r="B133" t="s">
        <v>605</v>
      </c>
    </row>
    <row r="134" spans="1:2">
      <c r="A134" t="s">
        <v>198</v>
      </c>
      <c r="B134" t="s">
        <v>605</v>
      </c>
    </row>
    <row r="135" spans="1:2">
      <c r="A135" t="s">
        <v>199</v>
      </c>
      <c r="B135" t="s">
        <v>605</v>
      </c>
    </row>
    <row r="136" spans="1:2">
      <c r="A136" t="s">
        <v>200</v>
      </c>
      <c r="B136" t="s">
        <v>605</v>
      </c>
    </row>
    <row r="137" spans="1:2">
      <c r="A137" t="s">
        <v>201</v>
      </c>
      <c r="B137" t="s">
        <v>605</v>
      </c>
    </row>
    <row r="138" spans="1:2">
      <c r="A138" t="s">
        <v>587</v>
      </c>
      <c r="B138" t="s">
        <v>605</v>
      </c>
    </row>
    <row r="139" spans="1:2">
      <c r="A139" t="s">
        <v>202</v>
      </c>
      <c r="B139" t="s">
        <v>605</v>
      </c>
    </row>
    <row r="140" spans="1:2">
      <c r="A140" t="s">
        <v>203</v>
      </c>
      <c r="B140" t="s">
        <v>605</v>
      </c>
    </row>
    <row r="141" spans="1:2">
      <c r="A141" t="s">
        <v>204</v>
      </c>
      <c r="B141" t="s">
        <v>605</v>
      </c>
    </row>
    <row r="142" spans="1:2">
      <c r="A142" t="s">
        <v>205</v>
      </c>
      <c r="B142" t="s">
        <v>605</v>
      </c>
    </row>
    <row r="143" spans="1:2">
      <c r="A143" t="s">
        <v>206</v>
      </c>
      <c r="B143" t="s">
        <v>605</v>
      </c>
    </row>
    <row r="144" spans="1:2">
      <c r="A144" t="s">
        <v>207</v>
      </c>
      <c r="B144" t="s">
        <v>605</v>
      </c>
    </row>
    <row r="145" spans="1:2">
      <c r="A145" t="s">
        <v>208</v>
      </c>
      <c r="B145" t="s">
        <v>605</v>
      </c>
    </row>
    <row r="146" spans="1:2">
      <c r="A146" t="s">
        <v>209</v>
      </c>
      <c r="B146" t="s">
        <v>605</v>
      </c>
    </row>
    <row r="147" spans="1:2">
      <c r="A147" t="s">
        <v>210</v>
      </c>
      <c r="B147" t="s">
        <v>605</v>
      </c>
    </row>
    <row r="148" spans="1:2">
      <c r="A148" t="s">
        <v>211</v>
      </c>
      <c r="B148" t="s">
        <v>605</v>
      </c>
    </row>
    <row r="149" spans="1:2">
      <c r="A149" t="s">
        <v>212</v>
      </c>
      <c r="B149" t="s">
        <v>605</v>
      </c>
    </row>
    <row r="150" spans="1:2">
      <c r="A150" t="s">
        <v>213</v>
      </c>
      <c r="B150" t="s">
        <v>605</v>
      </c>
    </row>
    <row r="151" spans="1:2">
      <c r="A151" t="s">
        <v>214</v>
      </c>
      <c r="B151" t="s">
        <v>605</v>
      </c>
    </row>
    <row r="152" spans="1:2">
      <c r="A152" t="s">
        <v>215</v>
      </c>
      <c r="B152" t="s">
        <v>605</v>
      </c>
    </row>
    <row r="153" spans="1:2">
      <c r="A153" t="s">
        <v>216</v>
      </c>
      <c r="B153" t="s">
        <v>605</v>
      </c>
    </row>
    <row r="154" spans="1:2">
      <c r="A154" t="s">
        <v>217</v>
      </c>
      <c r="B154" t="s">
        <v>605</v>
      </c>
    </row>
    <row r="155" spans="1:2">
      <c r="A155" t="s">
        <v>218</v>
      </c>
      <c r="B155" t="s">
        <v>605</v>
      </c>
    </row>
    <row r="156" spans="1:2">
      <c r="A156" t="s">
        <v>219</v>
      </c>
      <c r="B156" t="s">
        <v>605</v>
      </c>
    </row>
    <row r="157" spans="1:2">
      <c r="A157" t="s">
        <v>220</v>
      </c>
      <c r="B157" t="s">
        <v>605</v>
      </c>
    </row>
    <row r="158" spans="1:2">
      <c r="A158" t="s">
        <v>584</v>
      </c>
      <c r="B158" t="s">
        <v>605</v>
      </c>
    </row>
    <row r="159" spans="1:2">
      <c r="A159" t="s">
        <v>221</v>
      </c>
      <c r="B159" t="s">
        <v>605</v>
      </c>
    </row>
    <row r="160" spans="1:2">
      <c r="A160" t="s">
        <v>222</v>
      </c>
      <c r="B160" t="s">
        <v>605</v>
      </c>
    </row>
    <row r="161" spans="1:2">
      <c r="A161" t="s">
        <v>223</v>
      </c>
      <c r="B161" t="s">
        <v>605</v>
      </c>
    </row>
    <row r="162" spans="1:2">
      <c r="A162" t="s">
        <v>224</v>
      </c>
      <c r="B162" t="s">
        <v>605</v>
      </c>
    </row>
    <row r="163" spans="1:2">
      <c r="A163" t="s">
        <v>225</v>
      </c>
      <c r="B163" t="s">
        <v>605</v>
      </c>
    </row>
    <row r="164" spans="1:2">
      <c r="A164" t="s">
        <v>226</v>
      </c>
      <c r="B164" t="s">
        <v>605</v>
      </c>
    </row>
    <row r="165" spans="1:2">
      <c r="A165" t="s">
        <v>593</v>
      </c>
      <c r="B165" t="s">
        <v>605</v>
      </c>
    </row>
    <row r="166" spans="1:2">
      <c r="A166" t="s">
        <v>227</v>
      </c>
      <c r="B166" t="s">
        <v>606</v>
      </c>
    </row>
    <row r="167" spans="1:2">
      <c r="A167" t="s">
        <v>228</v>
      </c>
      <c r="B167" t="s">
        <v>606</v>
      </c>
    </row>
    <row r="168" spans="1:2">
      <c r="A168" t="s">
        <v>229</v>
      </c>
      <c r="B168" t="s">
        <v>606</v>
      </c>
    </row>
    <row r="169" spans="1:2">
      <c r="A169" t="s">
        <v>230</v>
      </c>
      <c r="B169" t="s">
        <v>606</v>
      </c>
    </row>
    <row r="170" spans="1:2">
      <c r="A170" t="s">
        <v>231</v>
      </c>
      <c r="B170" t="s">
        <v>606</v>
      </c>
    </row>
    <row r="171" spans="1:2">
      <c r="A171" t="s">
        <v>232</v>
      </c>
      <c r="B171" t="s">
        <v>606</v>
      </c>
    </row>
    <row r="172" spans="1:2">
      <c r="A172" t="s">
        <v>233</v>
      </c>
      <c r="B172" t="s">
        <v>606</v>
      </c>
    </row>
    <row r="173" spans="1:2">
      <c r="A173" t="s">
        <v>234</v>
      </c>
      <c r="B173" t="s">
        <v>606</v>
      </c>
    </row>
    <row r="174" spans="1:2">
      <c r="A174" t="s">
        <v>235</v>
      </c>
      <c r="B174" t="s">
        <v>606</v>
      </c>
    </row>
    <row r="175" spans="1:2">
      <c r="A175" t="s">
        <v>236</v>
      </c>
      <c r="B175" t="s">
        <v>606</v>
      </c>
    </row>
    <row r="176" spans="1:2">
      <c r="A176" t="s">
        <v>237</v>
      </c>
      <c r="B176" t="s">
        <v>606</v>
      </c>
    </row>
    <row r="177" spans="1:2">
      <c r="A177" t="s">
        <v>238</v>
      </c>
      <c r="B177" t="s">
        <v>606</v>
      </c>
    </row>
    <row r="178" spans="1:2">
      <c r="A178" t="s">
        <v>239</v>
      </c>
      <c r="B178" t="s">
        <v>606</v>
      </c>
    </row>
    <row r="179" spans="1:2">
      <c r="A179" t="s">
        <v>240</v>
      </c>
      <c r="B179" t="s">
        <v>606</v>
      </c>
    </row>
    <row r="180" spans="1:2">
      <c r="A180" t="s">
        <v>241</v>
      </c>
      <c r="B180" t="s">
        <v>606</v>
      </c>
    </row>
    <row r="181" spans="1:2">
      <c r="A181" t="s">
        <v>242</v>
      </c>
      <c r="B181" t="s">
        <v>606</v>
      </c>
    </row>
    <row r="182" spans="1:2">
      <c r="A182" t="s">
        <v>243</v>
      </c>
      <c r="B182" t="s">
        <v>606</v>
      </c>
    </row>
    <row r="183" spans="1:2">
      <c r="A183" t="s">
        <v>244</v>
      </c>
      <c r="B183" t="s">
        <v>606</v>
      </c>
    </row>
    <row r="184" spans="1:2">
      <c r="A184" t="s">
        <v>245</v>
      </c>
      <c r="B184" t="s">
        <v>606</v>
      </c>
    </row>
    <row r="185" spans="1:2">
      <c r="A185" t="s">
        <v>246</v>
      </c>
      <c r="B185" t="s">
        <v>606</v>
      </c>
    </row>
    <row r="186" spans="1:2">
      <c r="A186" t="s">
        <v>247</v>
      </c>
      <c r="B186" t="s">
        <v>606</v>
      </c>
    </row>
    <row r="187" spans="1:2">
      <c r="A187" t="s">
        <v>248</v>
      </c>
      <c r="B187" t="s">
        <v>606</v>
      </c>
    </row>
    <row r="188" spans="1:2">
      <c r="A188" t="s">
        <v>249</v>
      </c>
      <c r="B188" t="s">
        <v>606</v>
      </c>
    </row>
    <row r="189" spans="1:2">
      <c r="A189" t="s">
        <v>250</v>
      </c>
      <c r="B189" t="s">
        <v>607</v>
      </c>
    </row>
    <row r="190" spans="1:2">
      <c r="A190" t="s">
        <v>251</v>
      </c>
      <c r="B190" t="s">
        <v>607</v>
      </c>
    </row>
    <row r="191" spans="1:2">
      <c r="A191" t="s">
        <v>252</v>
      </c>
      <c r="B191" t="s">
        <v>607</v>
      </c>
    </row>
    <row r="192" spans="1:2">
      <c r="A192" t="s">
        <v>253</v>
      </c>
      <c r="B192" t="s">
        <v>607</v>
      </c>
    </row>
    <row r="193" spans="1:2">
      <c r="A193" t="s">
        <v>254</v>
      </c>
      <c r="B193" t="s">
        <v>607</v>
      </c>
    </row>
    <row r="194" spans="1:2">
      <c r="A194" t="s">
        <v>256</v>
      </c>
      <c r="B194" t="s">
        <v>607</v>
      </c>
    </row>
    <row r="195" spans="1:2">
      <c r="A195" t="s">
        <v>255</v>
      </c>
      <c r="B195" t="s">
        <v>607</v>
      </c>
    </row>
    <row r="196" spans="1:2">
      <c r="A196" t="s">
        <v>257</v>
      </c>
      <c r="B196" t="s">
        <v>607</v>
      </c>
    </row>
    <row r="197" spans="1:2">
      <c r="A197" t="s">
        <v>258</v>
      </c>
      <c r="B197" t="s">
        <v>607</v>
      </c>
    </row>
    <row r="198" spans="1:2">
      <c r="A198" t="s">
        <v>259</v>
      </c>
      <c r="B198" t="s">
        <v>607</v>
      </c>
    </row>
    <row r="199" spans="1:2">
      <c r="A199" t="s">
        <v>260</v>
      </c>
      <c r="B199" t="s">
        <v>607</v>
      </c>
    </row>
    <row r="200" spans="1:2">
      <c r="A200" t="s">
        <v>261</v>
      </c>
      <c r="B200" t="s">
        <v>607</v>
      </c>
    </row>
    <row r="201" spans="1:2">
      <c r="A201" t="s">
        <v>262</v>
      </c>
      <c r="B201" t="s">
        <v>607</v>
      </c>
    </row>
    <row r="202" spans="1:2">
      <c r="A202" t="s">
        <v>263</v>
      </c>
      <c r="B202" t="s">
        <v>607</v>
      </c>
    </row>
    <row r="203" spans="1:2">
      <c r="A203" t="s">
        <v>264</v>
      </c>
      <c r="B203" t="s">
        <v>607</v>
      </c>
    </row>
    <row r="204" spans="1:2">
      <c r="A204" t="s">
        <v>265</v>
      </c>
      <c r="B204" t="s">
        <v>607</v>
      </c>
    </row>
    <row r="205" spans="1:2">
      <c r="A205" t="s">
        <v>266</v>
      </c>
      <c r="B205" t="s">
        <v>607</v>
      </c>
    </row>
    <row r="206" spans="1:2">
      <c r="A206" t="s">
        <v>267</v>
      </c>
      <c r="B206" t="s">
        <v>607</v>
      </c>
    </row>
    <row r="207" spans="1:2">
      <c r="A207" t="s">
        <v>268</v>
      </c>
      <c r="B207" t="s">
        <v>607</v>
      </c>
    </row>
    <row r="208" spans="1:2">
      <c r="A208" t="s">
        <v>269</v>
      </c>
      <c r="B208" t="s">
        <v>607</v>
      </c>
    </row>
    <row r="209" spans="1:2">
      <c r="A209" t="s">
        <v>270</v>
      </c>
      <c r="B209" t="s">
        <v>607</v>
      </c>
    </row>
    <row r="210" spans="1:2">
      <c r="A210" t="s">
        <v>271</v>
      </c>
      <c r="B210" t="s">
        <v>607</v>
      </c>
    </row>
    <row r="211" spans="1:2">
      <c r="A211" t="s">
        <v>272</v>
      </c>
      <c r="B211" t="s">
        <v>607</v>
      </c>
    </row>
    <row r="212" spans="1:2">
      <c r="A212" t="s">
        <v>273</v>
      </c>
      <c r="B212" t="s">
        <v>607</v>
      </c>
    </row>
    <row r="213" spans="1:2">
      <c r="A213" t="s">
        <v>274</v>
      </c>
      <c r="B213" t="s">
        <v>607</v>
      </c>
    </row>
    <row r="214" spans="1:2">
      <c r="A214" t="s">
        <v>275</v>
      </c>
      <c r="B214" t="s">
        <v>607</v>
      </c>
    </row>
    <row r="215" spans="1:2">
      <c r="A215" t="s">
        <v>276</v>
      </c>
      <c r="B215" t="s">
        <v>607</v>
      </c>
    </row>
    <row r="216" spans="1:2">
      <c r="A216" t="s">
        <v>277</v>
      </c>
      <c r="B216" t="s">
        <v>607</v>
      </c>
    </row>
    <row r="217" spans="1:2">
      <c r="A217" t="s">
        <v>278</v>
      </c>
      <c r="B217" t="s">
        <v>608</v>
      </c>
    </row>
    <row r="218" spans="1:2">
      <c r="A218" t="s">
        <v>279</v>
      </c>
      <c r="B218" t="s">
        <v>608</v>
      </c>
    </row>
    <row r="219" spans="1:2">
      <c r="A219" t="s">
        <v>280</v>
      </c>
      <c r="B219" t="s">
        <v>608</v>
      </c>
    </row>
    <row r="220" spans="1:2">
      <c r="A220" t="s">
        <v>281</v>
      </c>
      <c r="B220" t="s">
        <v>608</v>
      </c>
    </row>
    <row r="221" spans="1:2">
      <c r="A221" t="s">
        <v>282</v>
      </c>
      <c r="B221" t="s">
        <v>608</v>
      </c>
    </row>
    <row r="222" spans="1:2">
      <c r="A222" t="s">
        <v>283</v>
      </c>
      <c r="B222" t="s">
        <v>608</v>
      </c>
    </row>
    <row r="223" spans="1:2">
      <c r="A223" t="s">
        <v>284</v>
      </c>
      <c r="B223" t="s">
        <v>608</v>
      </c>
    </row>
    <row r="224" spans="1:2">
      <c r="A224" t="s">
        <v>285</v>
      </c>
      <c r="B224" t="s">
        <v>608</v>
      </c>
    </row>
    <row r="225" spans="1:2">
      <c r="A225" t="s">
        <v>286</v>
      </c>
      <c r="B225" t="s">
        <v>609</v>
      </c>
    </row>
    <row r="226" spans="1:2">
      <c r="A226" t="s">
        <v>287</v>
      </c>
      <c r="B226" t="s">
        <v>609</v>
      </c>
    </row>
    <row r="227" spans="1:2">
      <c r="A227" t="s">
        <v>288</v>
      </c>
      <c r="B227" t="s">
        <v>609</v>
      </c>
    </row>
    <row r="228" spans="1:2">
      <c r="A228" t="s">
        <v>289</v>
      </c>
      <c r="B228" t="s">
        <v>609</v>
      </c>
    </row>
    <row r="229" spans="1:2">
      <c r="A229" t="s">
        <v>290</v>
      </c>
      <c r="B229" t="s">
        <v>609</v>
      </c>
    </row>
    <row r="230" spans="1:2">
      <c r="A230" t="s">
        <v>291</v>
      </c>
      <c r="B230" t="s">
        <v>609</v>
      </c>
    </row>
    <row r="231" spans="1:2">
      <c r="A231" t="s">
        <v>292</v>
      </c>
      <c r="B231" t="s">
        <v>609</v>
      </c>
    </row>
    <row r="232" spans="1:2">
      <c r="A232" t="s">
        <v>293</v>
      </c>
      <c r="B232" t="s">
        <v>609</v>
      </c>
    </row>
    <row r="233" spans="1:2">
      <c r="A233" t="s">
        <v>294</v>
      </c>
      <c r="B233" t="s">
        <v>609</v>
      </c>
    </row>
    <row r="234" spans="1:2">
      <c r="A234" t="s">
        <v>295</v>
      </c>
      <c r="B234" t="s">
        <v>609</v>
      </c>
    </row>
    <row r="235" spans="1:2">
      <c r="A235" t="s">
        <v>296</v>
      </c>
      <c r="B235" t="s">
        <v>609</v>
      </c>
    </row>
    <row r="236" spans="1:2">
      <c r="A236" t="s">
        <v>297</v>
      </c>
      <c r="B236" t="s">
        <v>609</v>
      </c>
    </row>
    <row r="237" spans="1:2">
      <c r="A237" t="s">
        <v>298</v>
      </c>
      <c r="B237" t="s">
        <v>609</v>
      </c>
    </row>
    <row r="238" spans="1:2">
      <c r="A238" t="s">
        <v>299</v>
      </c>
      <c r="B238" t="s">
        <v>609</v>
      </c>
    </row>
    <row r="239" spans="1:2">
      <c r="A239" t="s">
        <v>300</v>
      </c>
      <c r="B239" t="s">
        <v>609</v>
      </c>
    </row>
    <row r="240" spans="1:2">
      <c r="A240" t="s">
        <v>301</v>
      </c>
      <c r="B240" t="s">
        <v>609</v>
      </c>
    </row>
    <row r="241" spans="1:2">
      <c r="A241" t="s">
        <v>302</v>
      </c>
      <c r="B241" t="s">
        <v>609</v>
      </c>
    </row>
    <row r="242" spans="1:2">
      <c r="A242" t="s">
        <v>303</v>
      </c>
      <c r="B242" t="s">
        <v>609</v>
      </c>
    </row>
    <row r="243" spans="1:2">
      <c r="A243" t="s">
        <v>304</v>
      </c>
      <c r="B243" t="s">
        <v>609</v>
      </c>
    </row>
    <row r="244" spans="1:2">
      <c r="A244" t="s">
        <v>305</v>
      </c>
      <c r="B244" t="s">
        <v>609</v>
      </c>
    </row>
    <row r="245" spans="1:2">
      <c r="A245" t="s">
        <v>306</v>
      </c>
      <c r="B245" t="s">
        <v>609</v>
      </c>
    </row>
    <row r="246" spans="1:2">
      <c r="A246" t="s">
        <v>307</v>
      </c>
      <c r="B246" t="s">
        <v>609</v>
      </c>
    </row>
    <row r="247" spans="1:2">
      <c r="A247" t="s">
        <v>308</v>
      </c>
      <c r="B247" t="s">
        <v>609</v>
      </c>
    </row>
    <row r="248" spans="1:2">
      <c r="A248" t="s">
        <v>309</v>
      </c>
      <c r="B248" t="s">
        <v>609</v>
      </c>
    </row>
    <row r="249" spans="1:2">
      <c r="A249" t="s">
        <v>310</v>
      </c>
      <c r="B249" t="s">
        <v>609</v>
      </c>
    </row>
    <row r="250" spans="1:2">
      <c r="A250" t="s">
        <v>311</v>
      </c>
      <c r="B250" t="s">
        <v>609</v>
      </c>
    </row>
    <row r="251" spans="1:2">
      <c r="A251" t="s">
        <v>312</v>
      </c>
      <c r="B251" t="s">
        <v>609</v>
      </c>
    </row>
    <row r="252" spans="1:2">
      <c r="A252" t="s">
        <v>313</v>
      </c>
      <c r="B252" t="s">
        <v>609</v>
      </c>
    </row>
    <row r="253" spans="1:2">
      <c r="A253" t="s">
        <v>314</v>
      </c>
      <c r="B253" t="s">
        <v>609</v>
      </c>
    </row>
    <row r="254" spans="1:2">
      <c r="A254" t="s">
        <v>315</v>
      </c>
      <c r="B254" t="s">
        <v>610</v>
      </c>
    </row>
    <row r="255" spans="1:2">
      <c r="A255" t="s">
        <v>316</v>
      </c>
      <c r="B255" t="s">
        <v>610</v>
      </c>
    </row>
    <row r="256" spans="1:2">
      <c r="A256" t="s">
        <v>317</v>
      </c>
      <c r="B256" t="s">
        <v>610</v>
      </c>
    </row>
    <row r="257" spans="1:2">
      <c r="A257" t="s">
        <v>318</v>
      </c>
      <c r="B257" t="s">
        <v>610</v>
      </c>
    </row>
    <row r="258" spans="1:2">
      <c r="A258" t="s">
        <v>319</v>
      </c>
      <c r="B258" t="s">
        <v>610</v>
      </c>
    </row>
    <row r="259" spans="1:2">
      <c r="A259" t="s">
        <v>320</v>
      </c>
      <c r="B259" t="s">
        <v>610</v>
      </c>
    </row>
    <row r="260" spans="1:2">
      <c r="A260" t="s">
        <v>321</v>
      </c>
      <c r="B260" t="s">
        <v>610</v>
      </c>
    </row>
    <row r="261" spans="1:2">
      <c r="A261" t="s">
        <v>322</v>
      </c>
      <c r="B261" t="s">
        <v>610</v>
      </c>
    </row>
    <row r="262" spans="1:2">
      <c r="A262" t="s">
        <v>323</v>
      </c>
      <c r="B262" t="s">
        <v>610</v>
      </c>
    </row>
    <row r="263" spans="1:2">
      <c r="A263" t="s">
        <v>324</v>
      </c>
      <c r="B263" t="s">
        <v>610</v>
      </c>
    </row>
    <row r="264" spans="1:2">
      <c r="A264" t="s">
        <v>325</v>
      </c>
      <c r="B264" t="s">
        <v>610</v>
      </c>
    </row>
    <row r="265" spans="1:2">
      <c r="A265" t="s">
        <v>326</v>
      </c>
      <c r="B265" t="s">
        <v>610</v>
      </c>
    </row>
    <row r="266" spans="1:2">
      <c r="A266" t="s">
        <v>595</v>
      </c>
      <c r="B266" t="s">
        <v>610</v>
      </c>
    </row>
    <row r="267" spans="1:2">
      <c r="A267" t="s">
        <v>327</v>
      </c>
      <c r="B267" t="s">
        <v>611</v>
      </c>
    </row>
    <row r="268" spans="1:2">
      <c r="A268" t="s">
        <v>328</v>
      </c>
      <c r="B268" t="s">
        <v>611</v>
      </c>
    </row>
    <row r="269" spans="1:2">
      <c r="A269" t="s">
        <v>329</v>
      </c>
      <c r="B269" t="s">
        <v>611</v>
      </c>
    </row>
    <row r="270" spans="1:2">
      <c r="A270" t="s">
        <v>330</v>
      </c>
      <c r="B270" t="s">
        <v>611</v>
      </c>
    </row>
    <row r="271" spans="1:2">
      <c r="A271" t="s">
        <v>331</v>
      </c>
      <c r="B271" t="s">
        <v>611</v>
      </c>
    </row>
    <row r="272" spans="1:2">
      <c r="A272" t="s">
        <v>332</v>
      </c>
      <c r="B272" t="s">
        <v>611</v>
      </c>
    </row>
    <row r="273" spans="1:2">
      <c r="A273" t="s">
        <v>333</v>
      </c>
      <c r="B273" t="s">
        <v>611</v>
      </c>
    </row>
    <row r="274" spans="1:2">
      <c r="A274" t="s">
        <v>585</v>
      </c>
      <c r="B274" t="s">
        <v>611</v>
      </c>
    </row>
    <row r="275" spans="1:2">
      <c r="A275" t="s">
        <v>334</v>
      </c>
      <c r="B275" t="s">
        <v>611</v>
      </c>
    </row>
    <row r="276" spans="1:2">
      <c r="A276" t="s">
        <v>335</v>
      </c>
      <c r="B276" t="s">
        <v>611</v>
      </c>
    </row>
    <row r="277" spans="1:2">
      <c r="A277" t="s">
        <v>336</v>
      </c>
      <c r="B277" t="s">
        <v>611</v>
      </c>
    </row>
    <row r="278" spans="1:2">
      <c r="A278" t="s">
        <v>337</v>
      </c>
      <c r="B278" t="s">
        <v>611</v>
      </c>
    </row>
    <row r="279" spans="1:2">
      <c r="A279" t="s">
        <v>338</v>
      </c>
      <c r="B279" t="s">
        <v>611</v>
      </c>
    </row>
    <row r="280" spans="1:2">
      <c r="A280" t="s">
        <v>339</v>
      </c>
      <c r="B280" t="s">
        <v>611</v>
      </c>
    </row>
    <row r="281" spans="1:2">
      <c r="A281" t="s">
        <v>340</v>
      </c>
      <c r="B281" t="s">
        <v>611</v>
      </c>
    </row>
    <row r="282" spans="1:2">
      <c r="A282" t="s">
        <v>341</v>
      </c>
      <c r="B282" t="s">
        <v>611</v>
      </c>
    </row>
    <row r="283" spans="1:2">
      <c r="A283" t="s">
        <v>342</v>
      </c>
      <c r="B283" t="s">
        <v>611</v>
      </c>
    </row>
    <row r="284" spans="1:2">
      <c r="A284" t="s">
        <v>343</v>
      </c>
      <c r="B284" t="s">
        <v>611</v>
      </c>
    </row>
    <row r="285" spans="1:2">
      <c r="A285" t="s">
        <v>344</v>
      </c>
      <c r="B285" t="s">
        <v>611</v>
      </c>
    </row>
    <row r="286" spans="1:2">
      <c r="A286" t="s">
        <v>345</v>
      </c>
      <c r="B286" t="s">
        <v>611</v>
      </c>
    </row>
    <row r="287" spans="1:2">
      <c r="A287" t="s">
        <v>346</v>
      </c>
      <c r="B287" t="s">
        <v>611</v>
      </c>
    </row>
    <row r="288" spans="1:2">
      <c r="A288" t="s">
        <v>347</v>
      </c>
      <c r="B288" t="s">
        <v>611</v>
      </c>
    </row>
    <row r="289" spans="1:2">
      <c r="A289" t="s">
        <v>348</v>
      </c>
      <c r="B289" t="s">
        <v>611</v>
      </c>
    </row>
    <row r="290" spans="1:2">
      <c r="A290" t="s">
        <v>349</v>
      </c>
      <c r="B290" t="s">
        <v>612</v>
      </c>
    </row>
    <row r="291" spans="1:2">
      <c r="A291" t="s">
        <v>350</v>
      </c>
      <c r="B291" t="s">
        <v>612</v>
      </c>
    </row>
    <row r="292" spans="1:2">
      <c r="A292" t="s">
        <v>351</v>
      </c>
      <c r="B292" t="s">
        <v>612</v>
      </c>
    </row>
    <row r="293" spans="1:2">
      <c r="A293" t="s">
        <v>352</v>
      </c>
      <c r="B293" t="s">
        <v>612</v>
      </c>
    </row>
    <row r="294" spans="1:2">
      <c r="A294" t="s">
        <v>353</v>
      </c>
      <c r="B294" t="s">
        <v>612</v>
      </c>
    </row>
    <row r="295" spans="1:2">
      <c r="A295" t="s">
        <v>354</v>
      </c>
      <c r="B295" t="s">
        <v>613</v>
      </c>
    </row>
    <row r="296" spans="1:2">
      <c r="A296" t="s">
        <v>355</v>
      </c>
      <c r="B296" t="s">
        <v>613</v>
      </c>
    </row>
    <row r="297" spans="1:2">
      <c r="A297" t="s">
        <v>356</v>
      </c>
      <c r="B297" t="s">
        <v>613</v>
      </c>
    </row>
    <row r="298" spans="1:2">
      <c r="A298" t="s">
        <v>357</v>
      </c>
      <c r="B298" t="s">
        <v>613</v>
      </c>
    </row>
    <row r="299" spans="1:2">
      <c r="A299" t="s">
        <v>358</v>
      </c>
      <c r="B299" t="s">
        <v>613</v>
      </c>
    </row>
    <row r="300" spans="1:2">
      <c r="A300" t="s">
        <v>359</v>
      </c>
      <c r="B300" t="s">
        <v>613</v>
      </c>
    </row>
    <row r="301" spans="1:2">
      <c r="A301" t="s">
        <v>360</v>
      </c>
      <c r="B301" t="s">
        <v>613</v>
      </c>
    </row>
    <row r="302" spans="1:2">
      <c r="A302" t="s">
        <v>361</v>
      </c>
      <c r="B302" t="s">
        <v>613</v>
      </c>
    </row>
    <row r="303" spans="1:2">
      <c r="A303" t="s">
        <v>362</v>
      </c>
      <c r="B303" t="s">
        <v>614</v>
      </c>
    </row>
    <row r="304" spans="1:2">
      <c r="A304" t="s">
        <v>363</v>
      </c>
      <c r="B304" t="s">
        <v>614</v>
      </c>
    </row>
    <row r="305" spans="1:2">
      <c r="A305" t="s">
        <v>364</v>
      </c>
      <c r="B305" t="s">
        <v>614</v>
      </c>
    </row>
    <row r="306" spans="1:2">
      <c r="A306" t="s">
        <v>365</v>
      </c>
      <c r="B306" t="s">
        <v>614</v>
      </c>
    </row>
    <row r="307" spans="1:2">
      <c r="A307" t="s">
        <v>588</v>
      </c>
      <c r="B307" t="s">
        <v>614</v>
      </c>
    </row>
    <row r="308" spans="1:2">
      <c r="A308" t="s">
        <v>366</v>
      </c>
      <c r="B308" t="s">
        <v>614</v>
      </c>
    </row>
    <row r="309" spans="1:2">
      <c r="A309" t="s">
        <v>367</v>
      </c>
      <c r="B309" t="s">
        <v>614</v>
      </c>
    </row>
    <row r="310" spans="1:2">
      <c r="A310" t="s">
        <v>368</v>
      </c>
      <c r="B310" t="s">
        <v>614</v>
      </c>
    </row>
    <row r="311" spans="1:2">
      <c r="A311" t="s">
        <v>369</v>
      </c>
      <c r="B311" t="s">
        <v>614</v>
      </c>
    </row>
    <row r="312" spans="1:2">
      <c r="A312" t="s">
        <v>370</v>
      </c>
      <c r="B312" t="s">
        <v>614</v>
      </c>
    </row>
    <row r="313" spans="1:2">
      <c r="A313" t="s">
        <v>371</v>
      </c>
      <c r="B313" t="s">
        <v>614</v>
      </c>
    </row>
    <row r="314" spans="1:2">
      <c r="A314" t="s">
        <v>372</v>
      </c>
      <c r="B314" t="s">
        <v>614</v>
      </c>
    </row>
    <row r="315" spans="1:2">
      <c r="A315" t="s">
        <v>373</v>
      </c>
      <c r="B315" t="s">
        <v>614</v>
      </c>
    </row>
    <row r="316" spans="1:2">
      <c r="A316" t="s">
        <v>374</v>
      </c>
      <c r="B316" t="s">
        <v>614</v>
      </c>
    </row>
    <row r="317" spans="1:2">
      <c r="A317" t="s">
        <v>375</v>
      </c>
      <c r="B317" t="s">
        <v>614</v>
      </c>
    </row>
    <row r="318" spans="1:2">
      <c r="A318" t="s">
        <v>376</v>
      </c>
      <c r="B318" t="s">
        <v>614</v>
      </c>
    </row>
    <row r="319" spans="1:2">
      <c r="A319" t="s">
        <v>377</v>
      </c>
      <c r="B319" t="s">
        <v>614</v>
      </c>
    </row>
    <row r="320" spans="1:2">
      <c r="A320" t="s">
        <v>378</v>
      </c>
      <c r="B320" t="s">
        <v>615</v>
      </c>
    </row>
    <row r="321" spans="1:2">
      <c r="A321" t="s">
        <v>379</v>
      </c>
      <c r="B321" t="s">
        <v>615</v>
      </c>
    </row>
    <row r="322" spans="1:2">
      <c r="A322" t="s">
        <v>380</v>
      </c>
      <c r="B322" t="s">
        <v>615</v>
      </c>
    </row>
    <row r="323" spans="1:2">
      <c r="A323" t="s">
        <v>381</v>
      </c>
      <c r="B323" t="s">
        <v>615</v>
      </c>
    </row>
    <row r="324" spans="1:2">
      <c r="A324" t="s">
        <v>382</v>
      </c>
      <c r="B324" t="s">
        <v>615</v>
      </c>
    </row>
    <row r="325" spans="1:2">
      <c r="A325" t="s">
        <v>383</v>
      </c>
      <c r="B325" t="s">
        <v>615</v>
      </c>
    </row>
    <row r="326" spans="1:2">
      <c r="A326" t="s">
        <v>589</v>
      </c>
      <c r="B326" t="s">
        <v>615</v>
      </c>
    </row>
    <row r="327" spans="1:2">
      <c r="A327" t="s">
        <v>384</v>
      </c>
      <c r="B327" t="s">
        <v>615</v>
      </c>
    </row>
    <row r="328" spans="1:2">
      <c r="A328" t="s">
        <v>385</v>
      </c>
      <c r="B328" t="s">
        <v>616</v>
      </c>
    </row>
    <row r="329" spans="1:2">
      <c r="A329" t="s">
        <v>386</v>
      </c>
      <c r="B329" t="s">
        <v>616</v>
      </c>
    </row>
    <row r="330" spans="1:2">
      <c r="A330" t="s">
        <v>387</v>
      </c>
      <c r="B330" t="s">
        <v>616</v>
      </c>
    </row>
    <row r="331" spans="1:2">
      <c r="A331" t="s">
        <v>388</v>
      </c>
      <c r="B331" t="s">
        <v>616</v>
      </c>
    </row>
    <row r="332" spans="1:2">
      <c r="A332" t="s">
        <v>389</v>
      </c>
      <c r="B332" t="s">
        <v>616</v>
      </c>
    </row>
    <row r="333" spans="1:2">
      <c r="A333" t="s">
        <v>390</v>
      </c>
      <c r="B333" t="s">
        <v>616</v>
      </c>
    </row>
    <row r="334" spans="1:2">
      <c r="A334" t="s">
        <v>391</v>
      </c>
      <c r="B334" t="s">
        <v>616</v>
      </c>
    </row>
    <row r="335" spans="1:2">
      <c r="A335" t="s">
        <v>392</v>
      </c>
      <c r="B335" t="s">
        <v>616</v>
      </c>
    </row>
    <row r="336" spans="1:2">
      <c r="A336" t="s">
        <v>393</v>
      </c>
      <c r="B336" t="s">
        <v>616</v>
      </c>
    </row>
    <row r="337" spans="1:2">
      <c r="A337" t="s">
        <v>394</v>
      </c>
      <c r="B337" t="s">
        <v>616</v>
      </c>
    </row>
    <row r="338" spans="1:2">
      <c r="A338" t="s">
        <v>395</v>
      </c>
      <c r="B338" t="s">
        <v>616</v>
      </c>
    </row>
    <row r="339" spans="1:2">
      <c r="A339" t="s">
        <v>396</v>
      </c>
      <c r="B339" t="s">
        <v>616</v>
      </c>
    </row>
    <row r="340" spans="1:2">
      <c r="A340" t="s">
        <v>397</v>
      </c>
      <c r="B340" t="s">
        <v>616</v>
      </c>
    </row>
    <row r="341" spans="1:2">
      <c r="A341" t="s">
        <v>398</v>
      </c>
      <c r="B341" t="s">
        <v>616</v>
      </c>
    </row>
    <row r="342" spans="1:2">
      <c r="A342" t="s">
        <v>399</v>
      </c>
      <c r="B342" t="s">
        <v>616</v>
      </c>
    </row>
    <row r="343" spans="1:2">
      <c r="A343" t="s">
        <v>400</v>
      </c>
      <c r="B343" t="s">
        <v>616</v>
      </c>
    </row>
    <row r="344" spans="1:2">
      <c r="A344" t="s">
        <v>401</v>
      </c>
      <c r="B344" t="s">
        <v>616</v>
      </c>
    </row>
    <row r="345" spans="1:2">
      <c r="A345" t="s">
        <v>402</v>
      </c>
      <c r="B345" t="s">
        <v>616</v>
      </c>
    </row>
    <row r="346" spans="1:2">
      <c r="A346" t="s">
        <v>403</v>
      </c>
      <c r="B346" t="s">
        <v>616</v>
      </c>
    </row>
    <row r="347" spans="1:2">
      <c r="A347" t="s">
        <v>404</v>
      </c>
      <c r="B347" t="s">
        <v>616</v>
      </c>
    </row>
    <row r="348" spans="1:2">
      <c r="A348" t="s">
        <v>405</v>
      </c>
      <c r="B348" t="s">
        <v>616</v>
      </c>
    </row>
    <row r="349" spans="1:2">
      <c r="A349" t="s">
        <v>406</v>
      </c>
      <c r="B349" t="s">
        <v>616</v>
      </c>
    </row>
    <row r="350" spans="1:2">
      <c r="A350" t="s">
        <v>407</v>
      </c>
      <c r="B350" t="s">
        <v>616</v>
      </c>
    </row>
    <row r="351" spans="1:2">
      <c r="A351" t="s">
        <v>408</v>
      </c>
      <c r="B351" t="s">
        <v>616</v>
      </c>
    </row>
    <row r="352" spans="1:2">
      <c r="A352" t="s">
        <v>409</v>
      </c>
      <c r="B352" t="s">
        <v>617</v>
      </c>
    </row>
    <row r="353" spans="1:2">
      <c r="A353" t="s">
        <v>410</v>
      </c>
      <c r="B353" t="s">
        <v>617</v>
      </c>
    </row>
    <row r="354" spans="1:2">
      <c r="A354" t="s">
        <v>411</v>
      </c>
      <c r="B354" t="s">
        <v>617</v>
      </c>
    </row>
    <row r="355" spans="1:2">
      <c r="A355" t="s">
        <v>412</v>
      </c>
      <c r="B355" t="s">
        <v>617</v>
      </c>
    </row>
    <row r="356" spans="1:2">
      <c r="A356" t="s">
        <v>413</v>
      </c>
      <c r="B356" t="s">
        <v>617</v>
      </c>
    </row>
    <row r="357" spans="1:2">
      <c r="A357" t="s">
        <v>414</v>
      </c>
      <c r="B357" t="s">
        <v>617</v>
      </c>
    </row>
    <row r="358" spans="1:2">
      <c r="A358" t="s">
        <v>415</v>
      </c>
      <c r="B358" t="s">
        <v>618</v>
      </c>
    </row>
    <row r="359" spans="1:2">
      <c r="A359" t="s">
        <v>416</v>
      </c>
      <c r="B359" t="s">
        <v>619</v>
      </c>
    </row>
    <row r="360" spans="1:2">
      <c r="A360" t="s">
        <v>417</v>
      </c>
      <c r="B360" t="s">
        <v>620</v>
      </c>
    </row>
    <row r="361" spans="1:2">
      <c r="A361" t="s">
        <v>418</v>
      </c>
      <c r="B361" t="s">
        <v>620</v>
      </c>
    </row>
    <row r="362" spans="1:2">
      <c r="A362" t="s">
        <v>419</v>
      </c>
      <c r="B362" t="s">
        <v>620</v>
      </c>
    </row>
    <row r="363" spans="1:2">
      <c r="A363" t="s">
        <v>420</v>
      </c>
      <c r="B363" t="s">
        <v>621</v>
      </c>
    </row>
    <row r="364" spans="1:2">
      <c r="A364" t="s">
        <v>421</v>
      </c>
      <c r="B364" t="s">
        <v>621</v>
      </c>
    </row>
    <row r="365" spans="1:2">
      <c r="A365" t="s">
        <v>422</v>
      </c>
      <c r="B365" t="s">
        <v>621</v>
      </c>
    </row>
    <row r="366" spans="1:2">
      <c r="A366" t="s">
        <v>423</v>
      </c>
      <c r="B366" t="s">
        <v>621</v>
      </c>
    </row>
    <row r="367" spans="1:2">
      <c r="A367" t="s">
        <v>424</v>
      </c>
      <c r="B367" t="s">
        <v>621</v>
      </c>
    </row>
    <row r="368" spans="1:2">
      <c r="A368" t="s">
        <v>425</v>
      </c>
      <c r="B368" t="s">
        <v>621</v>
      </c>
    </row>
    <row r="369" spans="1:2">
      <c r="A369" t="s">
        <v>426</v>
      </c>
      <c r="B369" t="s">
        <v>621</v>
      </c>
    </row>
    <row r="370" spans="1:2">
      <c r="A370" t="s">
        <v>427</v>
      </c>
      <c r="B370" t="s">
        <v>621</v>
      </c>
    </row>
    <row r="371" spans="1:2">
      <c r="A371" t="s">
        <v>428</v>
      </c>
      <c r="B371" t="s">
        <v>621</v>
      </c>
    </row>
    <row r="372" spans="1:2">
      <c r="A372" t="s">
        <v>429</v>
      </c>
      <c r="B372" t="s">
        <v>621</v>
      </c>
    </row>
    <row r="373" spans="1:2">
      <c r="A373" t="s">
        <v>430</v>
      </c>
      <c r="B373" t="s">
        <v>621</v>
      </c>
    </row>
    <row r="374" spans="1:2">
      <c r="A374" t="s">
        <v>431</v>
      </c>
      <c r="B374" t="s">
        <v>621</v>
      </c>
    </row>
    <row r="375" spans="1:2">
      <c r="A375" t="s">
        <v>433</v>
      </c>
      <c r="B375" t="s">
        <v>621</v>
      </c>
    </row>
    <row r="376" spans="1:2">
      <c r="A376" t="s">
        <v>432</v>
      </c>
      <c r="B376" t="s">
        <v>621</v>
      </c>
    </row>
    <row r="377" spans="1:2">
      <c r="A377" t="s">
        <v>435</v>
      </c>
      <c r="B377" t="s">
        <v>621</v>
      </c>
    </row>
    <row r="378" spans="1:2">
      <c r="A378" t="s">
        <v>434</v>
      </c>
      <c r="B378" t="s">
        <v>621</v>
      </c>
    </row>
    <row r="379" spans="1:2">
      <c r="A379" t="s">
        <v>436</v>
      </c>
      <c r="B379" t="s">
        <v>621</v>
      </c>
    </row>
    <row r="380" spans="1:2">
      <c r="A380" t="s">
        <v>437</v>
      </c>
      <c r="B380" t="s">
        <v>621</v>
      </c>
    </row>
    <row r="381" spans="1:2">
      <c r="A381" t="s">
        <v>438</v>
      </c>
      <c r="B381" t="s">
        <v>621</v>
      </c>
    </row>
    <row r="382" spans="1:2">
      <c r="A382" t="s">
        <v>439</v>
      </c>
      <c r="B382" t="s">
        <v>621</v>
      </c>
    </row>
    <row r="383" spans="1:2">
      <c r="A383" t="s">
        <v>440</v>
      </c>
      <c r="B383" t="s">
        <v>621</v>
      </c>
    </row>
    <row r="384" spans="1:2">
      <c r="A384" t="s">
        <v>441</v>
      </c>
      <c r="B384" t="s">
        <v>621</v>
      </c>
    </row>
    <row r="385" spans="1:2">
      <c r="A385" t="s">
        <v>442</v>
      </c>
      <c r="B385" t="s">
        <v>621</v>
      </c>
    </row>
    <row r="386" spans="1:2">
      <c r="A386" t="s">
        <v>443</v>
      </c>
      <c r="B386" t="s">
        <v>621</v>
      </c>
    </row>
    <row r="387" spans="1:2">
      <c r="A387" t="s">
        <v>444</v>
      </c>
      <c r="B387" t="s">
        <v>621</v>
      </c>
    </row>
    <row r="388" spans="1:2">
      <c r="A388" t="s">
        <v>445</v>
      </c>
      <c r="B388" t="s">
        <v>621</v>
      </c>
    </row>
    <row r="389" spans="1:2">
      <c r="A389" t="s">
        <v>446</v>
      </c>
      <c r="B389" t="s">
        <v>621</v>
      </c>
    </row>
    <row r="390" spans="1:2">
      <c r="A390" t="s">
        <v>447</v>
      </c>
      <c r="B390" t="s">
        <v>621</v>
      </c>
    </row>
    <row r="391" spans="1:2">
      <c r="A391" t="s">
        <v>448</v>
      </c>
      <c r="B391" t="s">
        <v>621</v>
      </c>
    </row>
    <row r="392" spans="1:2">
      <c r="A392" t="s">
        <v>449</v>
      </c>
      <c r="B392" t="s">
        <v>621</v>
      </c>
    </row>
    <row r="393" spans="1:2">
      <c r="A393" t="s">
        <v>450</v>
      </c>
      <c r="B393" t="s">
        <v>621</v>
      </c>
    </row>
    <row r="394" spans="1:2">
      <c r="A394" t="s">
        <v>451</v>
      </c>
      <c r="B394" t="s">
        <v>621</v>
      </c>
    </row>
    <row r="395" spans="1:2">
      <c r="A395" t="s">
        <v>452</v>
      </c>
      <c r="B395" t="s">
        <v>621</v>
      </c>
    </row>
    <row r="396" spans="1:2">
      <c r="A396" t="s">
        <v>453</v>
      </c>
      <c r="B396" t="s">
        <v>621</v>
      </c>
    </row>
    <row r="397" spans="1:2">
      <c r="A397" t="s">
        <v>454</v>
      </c>
      <c r="B397" t="s">
        <v>621</v>
      </c>
    </row>
    <row r="398" spans="1:2">
      <c r="A398" t="s">
        <v>455</v>
      </c>
      <c r="B398" t="s">
        <v>621</v>
      </c>
    </row>
    <row r="399" spans="1:2">
      <c r="A399" t="s">
        <v>456</v>
      </c>
      <c r="B399" t="s">
        <v>621</v>
      </c>
    </row>
    <row r="400" spans="1:2">
      <c r="A400" t="s">
        <v>458</v>
      </c>
      <c r="B400" t="s">
        <v>621</v>
      </c>
    </row>
    <row r="401" spans="1:2">
      <c r="A401" t="s">
        <v>457</v>
      </c>
      <c r="B401" t="s">
        <v>621</v>
      </c>
    </row>
    <row r="402" spans="1:2">
      <c r="A402" t="s">
        <v>459</v>
      </c>
      <c r="B402" t="s">
        <v>621</v>
      </c>
    </row>
    <row r="403" spans="1:2">
      <c r="A403" t="s">
        <v>460</v>
      </c>
      <c r="B403" t="s">
        <v>621</v>
      </c>
    </row>
    <row r="404" spans="1:2">
      <c r="A404" t="s">
        <v>461</v>
      </c>
      <c r="B404" t="s">
        <v>621</v>
      </c>
    </row>
    <row r="405" spans="1:2">
      <c r="A405" t="s">
        <v>462</v>
      </c>
      <c r="B405" t="s">
        <v>621</v>
      </c>
    </row>
    <row r="406" spans="1:2">
      <c r="A406" t="s">
        <v>463</v>
      </c>
      <c r="B406" t="s">
        <v>621</v>
      </c>
    </row>
    <row r="407" spans="1:2">
      <c r="A407" t="s">
        <v>464</v>
      </c>
      <c r="B407" t="s">
        <v>621</v>
      </c>
    </row>
    <row r="408" spans="1:2">
      <c r="A408" t="s">
        <v>465</v>
      </c>
      <c r="B408" t="s">
        <v>621</v>
      </c>
    </row>
    <row r="409" spans="1:2">
      <c r="A409" t="s">
        <v>466</v>
      </c>
      <c r="B409" t="s">
        <v>621</v>
      </c>
    </row>
    <row r="410" spans="1:2">
      <c r="A410" t="s">
        <v>467</v>
      </c>
      <c r="B410" t="s">
        <v>622</v>
      </c>
    </row>
    <row r="411" spans="1:2">
      <c r="A411" t="s">
        <v>468</v>
      </c>
      <c r="B411" t="s">
        <v>622</v>
      </c>
    </row>
    <row r="412" spans="1:2">
      <c r="A412" t="s">
        <v>469</v>
      </c>
      <c r="B412" t="s">
        <v>622</v>
      </c>
    </row>
    <row r="413" spans="1:2">
      <c r="A413" t="s">
        <v>594</v>
      </c>
      <c r="B413" t="s">
        <v>622</v>
      </c>
    </row>
    <row r="414" spans="1:2">
      <c r="A414" t="s">
        <v>470</v>
      </c>
      <c r="B414" t="s">
        <v>622</v>
      </c>
    </row>
    <row r="415" spans="1:2">
      <c r="A415" t="s">
        <v>471</v>
      </c>
      <c r="B415" t="s">
        <v>622</v>
      </c>
    </row>
    <row r="416" spans="1:2">
      <c r="A416" t="s">
        <v>592</v>
      </c>
      <c r="B416" t="s">
        <v>622</v>
      </c>
    </row>
    <row r="417" spans="1:2">
      <c r="A417" t="s">
        <v>472</v>
      </c>
      <c r="B417" t="s">
        <v>623</v>
      </c>
    </row>
    <row r="418" spans="1:2">
      <c r="A418" t="s">
        <v>473</v>
      </c>
      <c r="B418" t="s">
        <v>623</v>
      </c>
    </row>
    <row r="419" spans="1:2">
      <c r="A419" t="s">
        <v>474</v>
      </c>
      <c r="B419" t="s">
        <v>623</v>
      </c>
    </row>
    <row r="420" spans="1:2">
      <c r="A420" t="s">
        <v>475</v>
      </c>
      <c r="B420" t="s">
        <v>623</v>
      </c>
    </row>
    <row r="421" spans="1:2">
      <c r="A421" t="s">
        <v>476</v>
      </c>
      <c r="B421" t="s">
        <v>623</v>
      </c>
    </row>
    <row r="422" spans="1:2">
      <c r="A422" t="s">
        <v>477</v>
      </c>
      <c r="B422" t="s">
        <v>623</v>
      </c>
    </row>
    <row r="423" spans="1:2">
      <c r="A423" t="s">
        <v>478</v>
      </c>
      <c r="B423" t="s">
        <v>623</v>
      </c>
    </row>
    <row r="424" spans="1:2">
      <c r="A424" t="s">
        <v>479</v>
      </c>
      <c r="B424" t="s">
        <v>623</v>
      </c>
    </row>
    <row r="425" spans="1:2">
      <c r="A425" t="s">
        <v>480</v>
      </c>
      <c r="B425" t="s">
        <v>623</v>
      </c>
    </row>
    <row r="426" spans="1:2">
      <c r="A426" t="s">
        <v>481</v>
      </c>
      <c r="B426" t="s">
        <v>623</v>
      </c>
    </row>
    <row r="427" spans="1:2">
      <c r="A427" t="s">
        <v>591</v>
      </c>
      <c r="B427" t="s">
        <v>623</v>
      </c>
    </row>
    <row r="428" spans="1:2">
      <c r="A428" t="s">
        <v>482</v>
      </c>
      <c r="B428" t="s">
        <v>624</v>
      </c>
    </row>
    <row r="429" spans="1:2">
      <c r="A429" t="s">
        <v>483</v>
      </c>
      <c r="B429" t="s">
        <v>624</v>
      </c>
    </row>
    <row r="430" spans="1:2">
      <c r="A430" t="s">
        <v>484</v>
      </c>
      <c r="B430" t="s">
        <v>624</v>
      </c>
    </row>
    <row r="431" spans="1:2">
      <c r="A431" t="s">
        <v>485</v>
      </c>
      <c r="B431" t="s">
        <v>624</v>
      </c>
    </row>
    <row r="432" spans="1:2">
      <c r="A432" t="s">
        <v>486</v>
      </c>
      <c r="B432" t="s">
        <v>624</v>
      </c>
    </row>
    <row r="433" spans="1:2">
      <c r="A433" t="s">
        <v>487</v>
      </c>
      <c r="B433" t="s">
        <v>625</v>
      </c>
    </row>
    <row r="434" spans="1:2">
      <c r="A434" t="s">
        <v>488</v>
      </c>
      <c r="B434" t="s">
        <v>625</v>
      </c>
    </row>
    <row r="435" spans="1:2">
      <c r="A435" t="s">
        <v>489</v>
      </c>
      <c r="B435" t="s">
        <v>625</v>
      </c>
    </row>
    <row r="436" spans="1:2">
      <c r="A436" t="s">
        <v>490</v>
      </c>
      <c r="B436" t="s">
        <v>625</v>
      </c>
    </row>
    <row r="437" spans="1:2">
      <c r="A437" t="s">
        <v>491</v>
      </c>
      <c r="B437" t="s">
        <v>626</v>
      </c>
    </row>
    <row r="438" spans="1:2">
      <c r="A438" t="s">
        <v>492</v>
      </c>
      <c r="B438" t="s">
        <v>626</v>
      </c>
    </row>
    <row r="439" spans="1:2">
      <c r="A439" t="s">
        <v>493</v>
      </c>
      <c r="B439" t="s">
        <v>626</v>
      </c>
    </row>
    <row r="440" spans="1:2">
      <c r="A440" t="s">
        <v>494</v>
      </c>
      <c r="B440" t="s">
        <v>627</v>
      </c>
    </row>
    <row r="441" spans="1:2">
      <c r="A441" t="s">
        <v>495</v>
      </c>
      <c r="B441" t="s">
        <v>627</v>
      </c>
    </row>
    <row r="442" spans="1:2">
      <c r="A442" t="s">
        <v>496</v>
      </c>
      <c r="B442" t="s">
        <v>627</v>
      </c>
    </row>
    <row r="443" spans="1:2">
      <c r="A443" t="s">
        <v>497</v>
      </c>
      <c r="B443" t="s">
        <v>627</v>
      </c>
    </row>
    <row r="444" spans="1:2">
      <c r="A444" t="s">
        <v>498</v>
      </c>
      <c r="B444" t="s">
        <v>627</v>
      </c>
    </row>
    <row r="445" spans="1:2">
      <c r="A445" t="s">
        <v>499</v>
      </c>
      <c r="B445" t="s">
        <v>627</v>
      </c>
    </row>
    <row r="446" spans="1:2">
      <c r="A446" t="s">
        <v>500</v>
      </c>
      <c r="B446" t="s">
        <v>627</v>
      </c>
    </row>
    <row r="447" spans="1:2">
      <c r="A447" t="s">
        <v>501</v>
      </c>
      <c r="B447" t="s">
        <v>627</v>
      </c>
    </row>
    <row r="448" spans="1:2">
      <c r="A448" t="s">
        <v>502</v>
      </c>
      <c r="B448" t="s">
        <v>627</v>
      </c>
    </row>
    <row r="449" spans="1:2">
      <c r="A449" t="s">
        <v>503</v>
      </c>
      <c r="B449" t="s">
        <v>627</v>
      </c>
    </row>
    <row r="450" spans="1:2">
      <c r="A450" t="s">
        <v>504</v>
      </c>
      <c r="B450" t="s">
        <v>627</v>
      </c>
    </row>
    <row r="451" spans="1:2">
      <c r="A451" t="s">
        <v>505</v>
      </c>
      <c r="B451" t="s">
        <v>627</v>
      </c>
    </row>
    <row r="452" spans="1:2">
      <c r="A452" t="s">
        <v>506</v>
      </c>
      <c r="B452" t="s">
        <v>627</v>
      </c>
    </row>
    <row r="453" spans="1:2">
      <c r="A453" t="s">
        <v>507</v>
      </c>
      <c r="B453" t="s">
        <v>627</v>
      </c>
    </row>
    <row r="454" spans="1:2">
      <c r="A454" t="s">
        <v>508</v>
      </c>
      <c r="B454" t="s">
        <v>627</v>
      </c>
    </row>
    <row r="455" spans="1:2">
      <c r="A455" t="s">
        <v>509</v>
      </c>
      <c r="B455" t="s">
        <v>627</v>
      </c>
    </row>
    <row r="456" spans="1:2">
      <c r="A456" t="s">
        <v>510</v>
      </c>
      <c r="B456" t="s">
        <v>627</v>
      </c>
    </row>
    <row r="457" spans="1:2">
      <c r="A457" t="s">
        <v>511</v>
      </c>
      <c r="B457" t="s">
        <v>627</v>
      </c>
    </row>
    <row r="458" spans="1:2">
      <c r="A458" t="s">
        <v>512</v>
      </c>
      <c r="B458" t="s">
        <v>627</v>
      </c>
    </row>
    <row r="459" spans="1:2">
      <c r="A459" t="s">
        <v>513</v>
      </c>
      <c r="B459" t="s">
        <v>627</v>
      </c>
    </row>
    <row r="460" spans="1:2">
      <c r="A460" t="s">
        <v>514</v>
      </c>
      <c r="B460" t="s">
        <v>627</v>
      </c>
    </row>
    <row r="461" spans="1:2">
      <c r="A461" t="s">
        <v>515</v>
      </c>
      <c r="B461" t="s">
        <v>627</v>
      </c>
    </row>
    <row r="462" spans="1:2">
      <c r="A462" t="s">
        <v>516</v>
      </c>
      <c r="B462" t="s">
        <v>627</v>
      </c>
    </row>
    <row r="463" spans="1:2">
      <c r="A463" t="s">
        <v>517</v>
      </c>
      <c r="B463" t="s">
        <v>628</v>
      </c>
    </row>
    <row r="464" spans="1:2">
      <c r="A464" t="s">
        <v>518</v>
      </c>
      <c r="B464" t="s">
        <v>628</v>
      </c>
    </row>
    <row r="465" spans="1:2">
      <c r="A465" t="s">
        <v>519</v>
      </c>
      <c r="B465" t="s">
        <v>628</v>
      </c>
    </row>
    <row r="466" spans="1:2">
      <c r="A466" t="s">
        <v>520</v>
      </c>
      <c r="B466" t="s">
        <v>628</v>
      </c>
    </row>
    <row r="467" spans="1:2">
      <c r="A467" t="s">
        <v>521</v>
      </c>
      <c r="B467" t="s">
        <v>628</v>
      </c>
    </row>
    <row r="468" spans="1:2">
      <c r="A468" t="s">
        <v>522</v>
      </c>
      <c r="B468" t="s">
        <v>628</v>
      </c>
    </row>
    <row r="469" spans="1:2">
      <c r="A469" t="s">
        <v>523</v>
      </c>
      <c r="B469" t="s">
        <v>629</v>
      </c>
    </row>
    <row r="470" spans="1:2">
      <c r="A470" t="s">
        <v>524</v>
      </c>
      <c r="B470" t="s">
        <v>629</v>
      </c>
    </row>
    <row r="471" spans="1:2">
      <c r="A471" t="s">
        <v>525</v>
      </c>
      <c r="B471" t="s">
        <v>629</v>
      </c>
    </row>
    <row r="472" spans="1:2">
      <c r="A472" t="s">
        <v>526</v>
      </c>
      <c r="B472" t="s">
        <v>629</v>
      </c>
    </row>
    <row r="473" spans="1:2">
      <c r="A473" t="s">
        <v>527</v>
      </c>
      <c r="B473" t="s">
        <v>630</v>
      </c>
    </row>
    <row r="474" spans="1:2">
      <c r="A474" t="s">
        <v>528</v>
      </c>
      <c r="B474" t="s">
        <v>630</v>
      </c>
    </row>
    <row r="475" spans="1:2">
      <c r="A475" t="s">
        <v>529</v>
      </c>
      <c r="B475" t="s">
        <v>630</v>
      </c>
    </row>
    <row r="476" spans="1:2">
      <c r="A476" t="s">
        <v>530</v>
      </c>
      <c r="B476" t="s">
        <v>631</v>
      </c>
    </row>
    <row r="477" spans="1:2">
      <c r="A477" t="s">
        <v>531</v>
      </c>
      <c r="B477" t="s">
        <v>632</v>
      </c>
    </row>
    <row r="478" spans="1:2">
      <c r="A478" t="s">
        <v>532</v>
      </c>
      <c r="B478" t="s">
        <v>632</v>
      </c>
    </row>
    <row r="479" spans="1:2">
      <c r="A479" t="s">
        <v>533</v>
      </c>
      <c r="B479" t="s">
        <v>632</v>
      </c>
    </row>
    <row r="480" spans="1:2">
      <c r="A480" t="s">
        <v>534</v>
      </c>
      <c r="B480" t="s">
        <v>632</v>
      </c>
    </row>
    <row r="481" spans="1:2">
      <c r="A481" t="s">
        <v>535</v>
      </c>
      <c r="B481" t="s">
        <v>633</v>
      </c>
    </row>
    <row r="482" spans="1:2">
      <c r="A482" t="s">
        <v>536</v>
      </c>
      <c r="B482" t="s">
        <v>633</v>
      </c>
    </row>
    <row r="483" spans="1:2">
      <c r="A483" t="s">
        <v>537</v>
      </c>
      <c r="B483" t="s">
        <v>633</v>
      </c>
    </row>
    <row r="484" spans="1:2">
      <c r="A484" t="s">
        <v>538</v>
      </c>
      <c r="B484" t="s">
        <v>633</v>
      </c>
    </row>
    <row r="485" spans="1:2">
      <c r="A485" t="s">
        <v>539</v>
      </c>
      <c r="B485" t="s">
        <v>633</v>
      </c>
    </row>
    <row r="486" spans="1:2">
      <c r="A486" t="s">
        <v>540</v>
      </c>
      <c r="B486" t="s">
        <v>634</v>
      </c>
    </row>
    <row r="487" spans="1:2">
      <c r="A487" t="s">
        <v>541</v>
      </c>
      <c r="B487" t="s">
        <v>634</v>
      </c>
    </row>
    <row r="488" spans="1:2">
      <c r="A488" t="s">
        <v>542</v>
      </c>
      <c r="B488" t="s">
        <v>634</v>
      </c>
    </row>
    <row r="489" spans="1:2">
      <c r="A489" t="s">
        <v>543</v>
      </c>
      <c r="B489" t="s">
        <v>634</v>
      </c>
    </row>
    <row r="490" spans="1:2">
      <c r="A490" t="s">
        <v>544</v>
      </c>
      <c r="B490" t="s">
        <v>634</v>
      </c>
    </row>
    <row r="491" spans="1:2">
      <c r="A491" t="s">
        <v>545</v>
      </c>
      <c r="B491" t="s">
        <v>634</v>
      </c>
    </row>
    <row r="492" spans="1:2">
      <c r="A492" t="s">
        <v>546</v>
      </c>
      <c r="B492" t="s">
        <v>634</v>
      </c>
    </row>
    <row r="493" spans="1:2">
      <c r="A493" t="s">
        <v>547</v>
      </c>
      <c r="B493" t="s">
        <v>634</v>
      </c>
    </row>
    <row r="494" spans="1:2">
      <c r="A494" t="s">
        <v>548</v>
      </c>
      <c r="B494" t="s">
        <v>634</v>
      </c>
    </row>
    <row r="495" spans="1:2">
      <c r="A495" t="s">
        <v>549</v>
      </c>
      <c r="B495" t="s">
        <v>634</v>
      </c>
    </row>
    <row r="496" spans="1:2">
      <c r="A496" t="s">
        <v>550</v>
      </c>
      <c r="B496" t="s">
        <v>634</v>
      </c>
    </row>
    <row r="497" spans="1:2">
      <c r="A497" t="s">
        <v>551</v>
      </c>
      <c r="B497" t="s">
        <v>635</v>
      </c>
    </row>
    <row r="498" spans="1:2">
      <c r="A498" t="s">
        <v>552</v>
      </c>
      <c r="B498" t="s">
        <v>635</v>
      </c>
    </row>
    <row r="499" spans="1:2">
      <c r="A499" t="s">
        <v>553</v>
      </c>
      <c r="B499" t="s">
        <v>635</v>
      </c>
    </row>
    <row r="500" spans="1:2">
      <c r="A500" t="s">
        <v>554</v>
      </c>
      <c r="B500" t="s">
        <v>635</v>
      </c>
    </row>
    <row r="501" spans="1:2">
      <c r="A501" t="s">
        <v>555</v>
      </c>
      <c r="B501" t="s">
        <v>635</v>
      </c>
    </row>
    <row r="502" spans="1:2">
      <c r="A502" t="s">
        <v>556</v>
      </c>
      <c r="B502" t="s">
        <v>635</v>
      </c>
    </row>
    <row r="503" spans="1:2">
      <c r="A503" t="s">
        <v>557</v>
      </c>
      <c r="B503" t="s">
        <v>635</v>
      </c>
    </row>
    <row r="504" spans="1:2">
      <c r="A504" t="s">
        <v>558</v>
      </c>
      <c r="B504" t="s">
        <v>635</v>
      </c>
    </row>
    <row r="505" spans="1:2">
      <c r="A505" t="s">
        <v>559</v>
      </c>
      <c r="B505" t="s">
        <v>635</v>
      </c>
    </row>
    <row r="506" spans="1:2">
      <c r="A506" t="s">
        <v>560</v>
      </c>
      <c r="B506" t="s">
        <v>635</v>
      </c>
    </row>
    <row r="507" spans="1:2">
      <c r="A507" t="s">
        <v>561</v>
      </c>
      <c r="B507" t="s">
        <v>635</v>
      </c>
    </row>
    <row r="508" spans="1:2">
      <c r="A508" t="s">
        <v>562</v>
      </c>
      <c r="B508" t="s">
        <v>635</v>
      </c>
    </row>
    <row r="509" spans="1:2">
      <c r="A509" t="s">
        <v>563</v>
      </c>
      <c r="B509" t="s">
        <v>635</v>
      </c>
    </row>
    <row r="510" spans="1:2">
      <c r="A510" t="s">
        <v>564</v>
      </c>
      <c r="B510" t="s">
        <v>635</v>
      </c>
    </row>
    <row r="511" spans="1:2">
      <c r="A511" t="s">
        <v>565</v>
      </c>
      <c r="B511" t="s">
        <v>635</v>
      </c>
    </row>
    <row r="512" spans="1:2">
      <c r="A512" t="s">
        <v>566</v>
      </c>
      <c r="B512" t="s">
        <v>635</v>
      </c>
    </row>
    <row r="513" spans="1:2">
      <c r="A513" t="s">
        <v>567</v>
      </c>
      <c r="B513" t="s">
        <v>635</v>
      </c>
    </row>
    <row r="514" spans="1:2">
      <c r="A514" t="s">
        <v>568</v>
      </c>
      <c r="B514" t="s">
        <v>635</v>
      </c>
    </row>
    <row r="515" spans="1:2">
      <c r="A515" t="s">
        <v>569</v>
      </c>
      <c r="B515" t="s">
        <v>635</v>
      </c>
    </row>
    <row r="516" spans="1:2">
      <c r="A516" t="s">
        <v>570</v>
      </c>
      <c r="B516" t="s">
        <v>635</v>
      </c>
    </row>
    <row r="517" spans="1:2">
      <c r="A517" t="s">
        <v>571</v>
      </c>
      <c r="B517" t="s">
        <v>635</v>
      </c>
    </row>
    <row r="518" spans="1:2">
      <c r="A518" t="s">
        <v>572</v>
      </c>
      <c r="B518" t="s">
        <v>635</v>
      </c>
    </row>
    <row r="519" spans="1:2">
      <c r="A519" t="s">
        <v>573</v>
      </c>
      <c r="B519" t="s">
        <v>635</v>
      </c>
    </row>
    <row r="520" spans="1:2">
      <c r="A520" t="s">
        <v>574</v>
      </c>
      <c r="B520" t="s">
        <v>635</v>
      </c>
    </row>
    <row r="521" spans="1:2">
      <c r="A521" t="s">
        <v>575</v>
      </c>
      <c r="B521" t="s">
        <v>636</v>
      </c>
    </row>
    <row r="522" spans="1:2">
      <c r="A522" t="s">
        <v>576</v>
      </c>
      <c r="B522" t="s">
        <v>636</v>
      </c>
    </row>
    <row r="523" spans="1:2">
      <c r="A523" t="s">
        <v>577</v>
      </c>
      <c r="B523" t="s">
        <v>636</v>
      </c>
    </row>
    <row r="524" spans="1:2">
      <c r="A524" t="s">
        <v>578</v>
      </c>
      <c r="B524" t="s">
        <v>636</v>
      </c>
    </row>
    <row r="525" spans="1:2">
      <c r="A525" t="s">
        <v>583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3 квартал</vt:lpstr>
      <vt:lpstr>Раскрывающийся список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2024-12-06T06:46:23Z</dcterms:modified>
</cp:coreProperties>
</file>